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ristjan.vilhelm\Desktop\Jordan, Magic og Bird\Iðnmeistarar\3.5 Þróun og leiðbeining\"/>
    </mc:Choice>
  </mc:AlternateContent>
  <xr:revisionPtr revIDLastSave="0" documentId="13_ncr:1_{59C483EC-A1EA-4EA1-8A02-513E2BAA34D6}" xr6:coauthVersionLast="47" xr6:coauthVersionMax="47" xr10:uidLastSave="{00000000-0000-0000-0000-000000000000}"/>
  <bookViews>
    <workbookView xWindow="-120" yWindow="-120" windowWidth="29040" windowHeight="15840" xr2:uid="{89B50A4A-306A-40F9-B58E-490E8C3730C2}"/>
  </bookViews>
  <sheets>
    <sheet name="Skoðunarskýrsla iðnmeistara" sheetId="1" r:id="rId1"/>
    <sheet name="Talning athugasemda" sheetId="2" state="hidden" r:id="rId2"/>
  </sheets>
  <definedNames>
    <definedName name="_xlnm._FilterDatabase" localSheetId="0" hidden="1">#REF!</definedName>
    <definedName name="_xlnm.Criteria" localSheetId="0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" l="1"/>
  <c r="M26" i="2"/>
  <c r="G28" i="1"/>
  <c r="M78" i="2"/>
  <c r="M77" i="2"/>
  <c r="M76" i="2"/>
  <c r="G45" i="1"/>
  <c r="G44" i="1"/>
  <c r="G43" i="1"/>
  <c r="G41" i="1"/>
  <c r="G40" i="1"/>
  <c r="G39" i="1"/>
  <c r="G38" i="1"/>
  <c r="G37" i="1"/>
  <c r="G36" i="1"/>
  <c r="G35" i="1"/>
  <c r="G34" i="1"/>
  <c r="G33" i="1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17" i="2"/>
  <c r="M16" i="2"/>
  <c r="G19" i="1" s="1"/>
  <c r="G16" i="1"/>
  <c r="G15" i="1"/>
  <c r="G14" i="1"/>
  <c r="Q39" i="2"/>
  <c r="Q38" i="2"/>
  <c r="Q37" i="2"/>
  <c r="M36" i="2"/>
  <c r="M35" i="2"/>
  <c r="M34" i="2"/>
  <c r="G27" i="1" s="1"/>
  <c r="M33" i="2"/>
  <c r="M32" i="2"/>
  <c r="M31" i="2"/>
  <c r="M30" i="2"/>
  <c r="M29" i="2"/>
  <c r="M28" i="2"/>
  <c r="G24" i="1" s="1"/>
  <c r="M27" i="2"/>
  <c r="M25" i="2"/>
  <c r="G23" i="1" s="1"/>
  <c r="M24" i="2"/>
  <c r="M23" i="2"/>
  <c r="M22" i="2"/>
  <c r="G22" i="1" s="1"/>
  <c r="M21" i="2"/>
  <c r="M20" i="2"/>
  <c r="M19" i="2"/>
  <c r="G21" i="1" s="1"/>
  <c r="M18" i="2"/>
  <c r="M15" i="2"/>
  <c r="M14" i="2"/>
  <c r="M13" i="2"/>
  <c r="G18" i="1" s="1"/>
  <c r="M12" i="2"/>
  <c r="M11" i="2"/>
  <c r="M10" i="2"/>
  <c r="G17" i="1" s="1"/>
  <c r="M9" i="2"/>
  <c r="M8" i="2"/>
  <c r="M7" i="2"/>
  <c r="M6" i="2"/>
  <c r="M5" i="2"/>
  <c r="M4" i="2"/>
  <c r="M3" i="2"/>
  <c r="M2" i="2"/>
  <c r="M1" i="2"/>
  <c r="G25" i="1" l="1"/>
  <c r="C34" i="2"/>
  <c r="A47" i="1" s="1"/>
  <c r="E34" i="2" l="1"/>
  <c r="A49" i="1" l="1"/>
  <c r="F34" i="2"/>
  <c r="A50" i="1" s="1"/>
  <c r="D34" i="2"/>
  <c r="A48" i="1" l="1"/>
  <c r="A52" i="1" s="1"/>
</calcChain>
</file>

<file path=xl/sharedStrings.xml><?xml version="1.0" encoding="utf-8"?>
<sst xmlns="http://schemas.openxmlformats.org/spreadsheetml/2006/main" count="378" uniqueCount="344">
  <si>
    <t>Grein nr.</t>
  </si>
  <si>
    <t>Úttektaratriði</t>
  </si>
  <si>
    <t>Í lagi</t>
  </si>
  <si>
    <r>
      <t>2.1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  <scheme val="minor"/>
      </rPr>
      <t> </t>
    </r>
  </si>
  <si>
    <t>Lög um mannvirki nr. 160/2010</t>
  </si>
  <si>
    <r>
      <t>2.2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  <scheme val="minor"/>
      </rPr>
      <t> </t>
    </r>
  </si>
  <si>
    <t>Byggingarreglugerð nr. 112/2012</t>
  </si>
  <si>
    <r>
      <t>2.3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  <scheme val="minor"/>
      </rPr>
      <t> </t>
    </r>
  </si>
  <si>
    <t>Leiðbeiningar HMS</t>
  </si>
  <si>
    <r>
      <t>2.4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  <scheme val="minor"/>
      </rPr>
      <t> </t>
    </r>
  </si>
  <si>
    <t>Skoðunarhandbækur HMS</t>
  </si>
  <si>
    <r>
      <t>2.5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  <scheme val="minor"/>
      </rPr>
      <t> </t>
    </r>
  </si>
  <si>
    <t>Bréf og tilmæli HMS</t>
  </si>
  <si>
    <r>
      <t>2.6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  <scheme val="minor"/>
      </rPr>
      <t> </t>
    </r>
  </si>
  <si>
    <t>Vottun á gæðastjórnunarkerfi</t>
  </si>
  <si>
    <r>
      <t>3.1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  <scheme val="minor"/>
      </rPr>
      <t> </t>
    </r>
  </si>
  <si>
    <r>
      <t>3.2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  <scheme val="minor"/>
      </rPr>
      <t> </t>
    </r>
  </si>
  <si>
    <r>
      <t>3.3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  <scheme val="minor"/>
      </rPr>
      <t> </t>
    </r>
  </si>
  <si>
    <t>Vottorð og skjöl vegna endurmenntunar</t>
  </si>
  <si>
    <r>
      <t>3.4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  <scheme val="minor"/>
      </rPr>
      <t> </t>
    </r>
  </si>
  <si>
    <r>
      <t>3.5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  <scheme val="minor"/>
      </rPr>
      <t> </t>
    </r>
  </si>
  <si>
    <r>
      <t>3.6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  <scheme val="minor"/>
      </rPr>
      <t> </t>
    </r>
  </si>
  <si>
    <r>
      <t>3.7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  <scheme val="minor"/>
      </rPr>
      <t> </t>
    </r>
  </si>
  <si>
    <r>
      <t>4.1</t>
    </r>
    <r>
      <rPr>
        <sz val="7"/>
        <color theme="1"/>
        <rFont val="Times New Roman"/>
        <family val="1"/>
      </rPr>
      <t xml:space="preserve">      </t>
    </r>
    <r>
      <rPr>
        <sz val="9"/>
        <color theme="1"/>
        <rFont val="Calibri"/>
        <family val="2"/>
        <scheme val="minor"/>
      </rPr>
      <t> </t>
    </r>
  </si>
  <si>
    <r>
      <t>4.2</t>
    </r>
    <r>
      <rPr>
        <sz val="7"/>
        <color theme="1"/>
        <rFont val="Times New Roman"/>
        <family val="1"/>
      </rPr>
      <t xml:space="preserve">      </t>
    </r>
    <r>
      <rPr>
        <sz val="9"/>
        <color theme="1"/>
        <rFont val="Calibri"/>
        <family val="2"/>
        <scheme val="minor"/>
      </rPr>
      <t> </t>
    </r>
  </si>
  <si>
    <t>Vistun</t>
  </si>
  <si>
    <r>
      <t>4.3</t>
    </r>
    <r>
      <rPr>
        <sz val="7"/>
        <color theme="1"/>
        <rFont val="Times New Roman"/>
        <family val="1"/>
      </rPr>
      <t xml:space="preserve">      </t>
    </r>
    <r>
      <rPr>
        <sz val="9"/>
        <color theme="1"/>
        <rFont val="Calibri"/>
        <family val="2"/>
        <scheme val="minor"/>
      </rPr>
      <t> </t>
    </r>
  </si>
  <si>
    <t>Rekjanleiki</t>
  </si>
  <si>
    <r>
      <t>4.4</t>
    </r>
    <r>
      <rPr>
        <sz val="7"/>
        <color theme="1"/>
        <rFont val="Times New Roman"/>
        <family val="1"/>
      </rPr>
      <t xml:space="preserve">      </t>
    </r>
    <r>
      <rPr>
        <sz val="9"/>
        <color theme="1"/>
        <rFont val="Calibri"/>
        <family val="2"/>
        <scheme val="minor"/>
      </rPr>
      <t> </t>
    </r>
  </si>
  <si>
    <t>Aðgengi</t>
  </si>
  <si>
    <r>
      <t>4.5</t>
    </r>
    <r>
      <rPr>
        <sz val="7"/>
        <color theme="1"/>
        <rFont val="Times New Roman"/>
        <family val="1"/>
      </rPr>
      <t xml:space="preserve">      </t>
    </r>
    <r>
      <rPr>
        <sz val="9"/>
        <color theme="1"/>
        <rFont val="Calibri"/>
        <family val="2"/>
        <scheme val="minor"/>
      </rPr>
      <t> </t>
    </r>
  </si>
  <si>
    <t>Hönnunargögn, verklýsingar og breytingar</t>
  </si>
  <si>
    <r>
      <t>4.6</t>
    </r>
    <r>
      <rPr>
        <sz val="7"/>
        <color theme="1"/>
        <rFont val="Times New Roman"/>
        <family val="1"/>
      </rPr>
      <t xml:space="preserve">      </t>
    </r>
    <r>
      <rPr>
        <sz val="9"/>
        <color theme="1"/>
        <rFont val="Calibri"/>
        <family val="2"/>
        <scheme val="minor"/>
      </rPr>
      <t> </t>
    </r>
  </si>
  <si>
    <r>
      <t>4.7</t>
    </r>
    <r>
      <rPr>
        <sz val="7"/>
        <color theme="1"/>
        <rFont val="Times New Roman"/>
        <family val="1"/>
      </rPr>
      <t xml:space="preserve">      </t>
    </r>
    <r>
      <rPr>
        <sz val="9"/>
        <color theme="1"/>
        <rFont val="Calibri"/>
        <family val="2"/>
        <scheme val="minor"/>
      </rPr>
      <t> </t>
    </r>
  </si>
  <si>
    <t>Samskipti við byggingarstjóra</t>
  </si>
  <si>
    <r>
      <t>4.8</t>
    </r>
    <r>
      <rPr>
        <sz val="7"/>
        <color theme="1"/>
        <rFont val="Times New Roman"/>
        <family val="1"/>
      </rPr>
      <t xml:space="preserve">      </t>
    </r>
    <r>
      <rPr>
        <sz val="9"/>
        <color theme="1"/>
        <rFont val="Calibri"/>
        <family val="2"/>
        <scheme val="minor"/>
      </rPr>
      <t> </t>
    </r>
  </si>
  <si>
    <r>
      <t>4.9</t>
    </r>
    <r>
      <rPr>
        <sz val="7"/>
        <color theme="1"/>
        <rFont val="Times New Roman"/>
        <family val="1"/>
      </rPr>
      <t xml:space="preserve">      </t>
    </r>
    <r>
      <rPr>
        <sz val="9"/>
        <color theme="1"/>
        <rFont val="Calibri"/>
        <family val="2"/>
        <scheme val="minor"/>
      </rPr>
      <t> </t>
    </r>
  </si>
  <si>
    <r>
      <t>5.1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  <scheme val="minor"/>
      </rPr>
      <t> </t>
    </r>
  </si>
  <si>
    <t>Lýsing á eigin innra eftirliti, verklag</t>
  </si>
  <si>
    <r>
      <t>5.2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  <scheme val="minor"/>
      </rPr>
      <t> </t>
    </r>
  </si>
  <si>
    <t>Innri úttektir vegna eigin verka, gátlistar</t>
  </si>
  <si>
    <r>
      <t>5.3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  <scheme val="minor"/>
      </rPr>
      <t> </t>
    </r>
  </si>
  <si>
    <t>Úrbætur vegna frábrigða</t>
  </si>
  <si>
    <t>athugasemd í 1. flokki</t>
  </si>
  <si>
    <t>athugasemd í 2. flokki</t>
  </si>
  <si>
    <t>athugasemd í 3. flokki</t>
  </si>
  <si>
    <t>Skoðað án athugasemda</t>
  </si>
  <si>
    <t xml:space="preserve">1-01 </t>
  </si>
  <si>
    <t xml:space="preserve">Lítilsháttar galli í skjalavistun. </t>
  </si>
  <si>
    <t xml:space="preserve">Lítilsháttar galli í rekjanleika gagna. </t>
  </si>
  <si>
    <t xml:space="preserve">Frávik í skjalavistun eða óreiða. </t>
  </si>
  <si>
    <t xml:space="preserve">Gögn vantar í skjalavistun og/eða grófar rangfærslur. </t>
  </si>
  <si>
    <t xml:space="preserve">1-10 </t>
  </si>
  <si>
    <t xml:space="preserve">1-11 </t>
  </si>
  <si>
    <t xml:space="preserve">1-12 </t>
  </si>
  <si>
    <t xml:space="preserve">1-13 </t>
  </si>
  <si>
    <t xml:space="preserve">Lítilsháttar gallar á verkskráningu. </t>
  </si>
  <si>
    <t xml:space="preserve">1-14 </t>
  </si>
  <si>
    <t xml:space="preserve">1-15 </t>
  </si>
  <si>
    <t xml:space="preserve">Ekki auðvelt að sjá hvaða verk eru byggingarleyfisskyld og hver ekki. </t>
  </si>
  <si>
    <t xml:space="preserve">1-16 </t>
  </si>
  <si>
    <t xml:space="preserve">Ekki auðvelt að rekja framgang verka. </t>
  </si>
  <si>
    <t xml:space="preserve">1-17 </t>
  </si>
  <si>
    <t xml:space="preserve">Verkskráning ófullkomin. </t>
  </si>
  <si>
    <t xml:space="preserve">1-18 </t>
  </si>
  <si>
    <t xml:space="preserve">Ekki er hægt að sjá hvaða verk eru byggingarleyfisskyld og hver ekki. </t>
  </si>
  <si>
    <t xml:space="preserve">1-19 </t>
  </si>
  <si>
    <t xml:space="preserve">Ekki hægt að rekja framgang verka. </t>
  </si>
  <si>
    <t xml:space="preserve">1-20 </t>
  </si>
  <si>
    <t xml:space="preserve">Verk sem aðili er skráður fyrir er ekki til staðar í verkskrá. </t>
  </si>
  <si>
    <t xml:space="preserve">Lítilsháttar gallar á verklagsreglum eða gögnum um yfirferð eigin verka. </t>
  </si>
  <si>
    <t xml:space="preserve">Lítilsháttar frávik frá skráningu athugasemda. </t>
  </si>
  <si>
    <t xml:space="preserve">Verklagsreglur um yfirferð eigin verka eru torskiljanlegar/ófullkomnar. </t>
  </si>
  <si>
    <t xml:space="preserve">Færsla upplýsinga um yfirferð eigin verka er ekki til staðar eða ekki í samræmi við áætlun um úttektir. </t>
  </si>
  <si>
    <t xml:space="preserve">Verklagsreglur um yfirferð eigin verka eru ekki til. </t>
  </si>
  <si>
    <t xml:space="preserve">1-30 </t>
  </si>
  <si>
    <t xml:space="preserve">1-21 </t>
  </si>
  <si>
    <t xml:space="preserve">1-22 </t>
  </si>
  <si>
    <t xml:space="preserve">1-23 </t>
  </si>
  <si>
    <t xml:space="preserve">1-24 </t>
  </si>
  <si>
    <t xml:space="preserve">1-25 </t>
  </si>
  <si>
    <t xml:space="preserve">1-26 </t>
  </si>
  <si>
    <t xml:space="preserve">1-27 </t>
  </si>
  <si>
    <t xml:space="preserve">1-28 </t>
  </si>
  <si>
    <t xml:space="preserve">1-29 </t>
  </si>
  <si>
    <t xml:space="preserve">1-31 </t>
  </si>
  <si>
    <t xml:space="preserve">1-32 </t>
  </si>
  <si>
    <t xml:space="preserve">1-33 </t>
  </si>
  <si>
    <t xml:space="preserve">1-34 </t>
  </si>
  <si>
    <t xml:space="preserve">1-35 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</si>
  <si>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</si>
  <si>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</si>
  <si>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</si>
  <si>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</si>
  <si>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</si>
  <si>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</si>
  <si>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</si>
  <si>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</si>
  <si>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</si>
  <si>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</si>
  <si>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</si>
  <si>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</si>
  <si>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</si>
  <si>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</si>
  <si>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</si>
  <si>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</si>
  <si>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</si>
  <si>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</si>
  <si>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</si>
  <si>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</si>
  <si>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</si>
  <si>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5.1</t>
  </si>
  <si>
    <t>5.2</t>
  </si>
  <si>
    <t>5.3</t>
  </si>
  <si>
    <t xml:space="preserve">1-02 </t>
  </si>
  <si>
    <t xml:space="preserve">1-03 </t>
  </si>
  <si>
    <t xml:space="preserve">1-04 </t>
  </si>
  <si>
    <t xml:space="preserve">1-05 </t>
  </si>
  <si>
    <t xml:space="preserve">1-06 </t>
  </si>
  <si>
    <t xml:space="preserve">1-07 </t>
  </si>
  <si>
    <t xml:space="preserve">1-08 </t>
  </si>
  <si>
    <t xml:space="preserve">1-09 </t>
  </si>
  <si>
    <t>Athugasemd</t>
  </si>
  <si>
    <t>Nánari athugasemdir</t>
  </si>
  <si>
    <t>Sveitarfélag</t>
  </si>
  <si>
    <t>Póstnúmar</t>
  </si>
  <si>
    <t>Símanr.</t>
  </si>
  <si>
    <t>Netfang</t>
  </si>
  <si>
    <t>Dags. skoðunar</t>
  </si>
  <si>
    <t>Númer skoðunar</t>
  </si>
  <si>
    <t xml:space="preserve">Vistunarstaður gagna með verkum er ekki til staðar eða óljóst hvar gögn eru vistuð. </t>
  </si>
  <si>
    <t>3.8</t>
  </si>
  <si>
    <t>Kafli</t>
  </si>
  <si>
    <t>Úttektir(áfanga-, öryggis- og lokaúttekt)</t>
  </si>
  <si>
    <t>Áfangaúttektir verka og athugasemdir</t>
  </si>
  <si>
    <t>Úrbætur vegna athugasemda</t>
  </si>
  <si>
    <t>Vottorð/efnislýsingar byggingarvöru</t>
  </si>
  <si>
    <t>Löggildingarskjal</t>
  </si>
  <si>
    <t>Vottorð og skjöl vegna löggildingar</t>
  </si>
  <si>
    <t>Ábyrgðaryfirlýsing iðnmeistara og og iðnmeistaraskipti</t>
  </si>
  <si>
    <t>Samningar við verkkaupa</t>
  </si>
  <si>
    <t>Samningar við byggingarstjóra um samskipti</t>
  </si>
  <si>
    <t>Verkskrá iðnmeistara</t>
  </si>
  <si>
    <t>Ábyrgðaryfirlýsing iðnmeistara og iðnmeistaraskipti</t>
  </si>
  <si>
    <t>9.001-3     2. Fyrirmæli til iðnmeistara</t>
  </si>
  <si>
    <t>9.001-3     3. Skjalavistun iðnmeistara</t>
  </si>
  <si>
    <t>9.001-3     4. Verkskráning iðnmeistara</t>
  </si>
  <si>
    <t>9.001-3     5. Eftirlit með eigin verkum</t>
  </si>
  <si>
    <t>Engin gögn staðfesta yfirferð eða úrbætur vegna eigin verka</t>
  </si>
  <si>
    <t xml:space="preserve">Engin áætlun/gátlisti er til um yfirferð eigin verka. </t>
  </si>
  <si>
    <t xml:space="preserve">Áætlun/gátlisti um yfirferð eigin verka er ófullkomin. </t>
  </si>
  <si>
    <t xml:space="preserve">Lítilsháttar gallar í áætlun/gátlista um yfirferð eigin verka. </t>
  </si>
  <si>
    <t>atriði í lagi</t>
  </si>
  <si>
    <t>Gerð skoðunar</t>
  </si>
  <si>
    <t>Eigandi kerfis ef fyrirtæki</t>
  </si>
  <si>
    <t>Kennitala fyrirtækis</t>
  </si>
  <si>
    <t>Faggildingarstimpill</t>
  </si>
  <si>
    <t>Skjalaskoðun</t>
  </si>
  <si>
    <t>Virkniskoðun</t>
  </si>
  <si>
    <t>Nafn fagaðila</t>
  </si>
  <si>
    <t>Heimilisfang fagaðila</t>
  </si>
  <si>
    <t>Kennitala fagaðila</t>
  </si>
  <si>
    <t>Úttekt á gæðastjórnunarkerfi</t>
  </si>
  <si>
    <t>Úttektir (áfanga-, öryggis- og lokaúttekt)</t>
  </si>
  <si>
    <t>Innra eftirlit, staðfesting á yfirferð eigin verka</t>
  </si>
  <si>
    <t>1-36</t>
  </si>
  <si>
    <t>1-37</t>
  </si>
  <si>
    <t>1-38</t>
  </si>
  <si>
    <t>1-39</t>
  </si>
  <si>
    <t>1-40</t>
  </si>
  <si>
    <t>1-41</t>
  </si>
  <si>
    <t>1-42</t>
  </si>
  <si>
    <t>1-43</t>
  </si>
  <si>
    <t>1-44</t>
  </si>
  <si>
    <t>1-45</t>
  </si>
  <si>
    <t>1-46</t>
  </si>
  <si>
    <t>1-47</t>
  </si>
  <si>
    <t>1-48</t>
  </si>
  <si>
    <t>1-49</t>
  </si>
  <si>
    <t>1-50</t>
  </si>
  <si>
    <t>1-51</t>
  </si>
  <si>
    <t>1-52</t>
  </si>
  <si>
    <t>1-53</t>
  </si>
  <si>
    <t>1-54</t>
  </si>
  <si>
    <t>1-55</t>
  </si>
  <si>
    <t>1-56</t>
  </si>
  <si>
    <t>1-57</t>
  </si>
  <si>
    <t>1-58</t>
  </si>
  <si>
    <t>1-59</t>
  </si>
  <si>
    <t>1-60</t>
  </si>
  <si>
    <t>1-61</t>
  </si>
  <si>
    <t>1-62</t>
  </si>
  <si>
    <t>1-63</t>
  </si>
  <si>
    <t>1-64</t>
  </si>
  <si>
    <t>1-65</t>
  </si>
  <si>
    <t>1-66</t>
  </si>
  <si>
    <t>1-67</t>
  </si>
  <si>
    <t>1-68</t>
  </si>
  <si>
    <t>1-69</t>
  </si>
  <si>
    <t>1-70</t>
  </si>
  <si>
    <t>1-71</t>
  </si>
  <si>
    <t>1-72</t>
  </si>
  <si>
    <t>1-73</t>
  </si>
  <si>
    <t>1-74</t>
  </si>
  <si>
    <t>1-75</t>
  </si>
  <si>
    <t>1-76</t>
  </si>
  <si>
    <t>1-77</t>
  </si>
  <si>
    <t>1-78</t>
  </si>
  <si>
    <t>Lítilsháttar galli á viðhaldi laga nr. 160/2010</t>
  </si>
  <si>
    <t>Lögum nr. 160/2010 ekki viðhaldið</t>
  </si>
  <si>
    <t>Lög nr. 160/2010 ekki til staðar og ekki þekking á hvar hægt er að nálgast þau</t>
  </si>
  <si>
    <t>Lítilsháttar galli á viðhaldi reglugerðar nr. 112/2012</t>
  </si>
  <si>
    <t>Reglugerð nr. 112/2012 ekki viðhaldið</t>
  </si>
  <si>
    <t>Reglugerð nr. 112/2012 ekki til staðar og ekki þekking á hvar hægt er að nálgast hana</t>
  </si>
  <si>
    <t>Lítilsháttar galli á viðhaldi leiðbeininga HMS</t>
  </si>
  <si>
    <t xml:space="preserve">Leiðbeiningum HMS ekki við haldið. </t>
  </si>
  <si>
    <t xml:space="preserve">Leiðbeiningar HMS ekki til staðar og ekki þekking á hvar hægt er að nálgast þær. </t>
  </si>
  <si>
    <t>Lítilsháttar galli á viðhaldi skoðunarhandbóka HMS</t>
  </si>
  <si>
    <t xml:space="preserve">Skoðunarhandbókum HMS ekki við haldið. </t>
  </si>
  <si>
    <t>Skoðunarhandbækur HMS ekki til staðar og ekki þekking á hvar hægt er að nálgast þær.</t>
  </si>
  <si>
    <t>Lítilsháttar galli á viðhaldi bréfa og tilmæla HMS</t>
  </si>
  <si>
    <t xml:space="preserve">Bréfum og tilmælum HMS ekki við haldið. </t>
  </si>
  <si>
    <t xml:space="preserve">Bréf og tilmæli HMS ekki til staðar og ekki þekking á hvar hægt er að nálgast þau. </t>
  </si>
  <si>
    <t>2.1 - dæming í flokki 1</t>
  </si>
  <si>
    <t>2.1 - dæming í flokki 2</t>
  </si>
  <si>
    <t>2.1 - dæming í flokki 3</t>
  </si>
  <si>
    <t>2.2 - dæming í flokki 1</t>
  </si>
  <si>
    <t>2.2 - dæming í flokki 2</t>
  </si>
  <si>
    <t>2.2 - dæming í flokki 3</t>
  </si>
  <si>
    <t>2.3 - dæming í flokki 1</t>
  </si>
  <si>
    <t>2.3 - dæming í flokki 2</t>
  </si>
  <si>
    <t>2.3 - dæming í flokki 3</t>
  </si>
  <si>
    <t>2.4 - dæming í flokki 1</t>
  </si>
  <si>
    <t>2.4 - dæming í flokki 2</t>
  </si>
  <si>
    <t>2.4 - dæming í flokki 3</t>
  </si>
  <si>
    <t>2.5 - dæming í flokki 1</t>
  </si>
  <si>
    <t>2.5 - dæming í flokki 2</t>
  </si>
  <si>
    <t>2.5 - dæming í flokki 3</t>
  </si>
  <si>
    <t>2.6 - dæming í flokki 1</t>
  </si>
  <si>
    <t>2.6 - dæming í flokki 2</t>
  </si>
  <si>
    <t>2.6 - dæming í flokki 3</t>
  </si>
  <si>
    <t>3.1 - dæming í flokki 1</t>
  </si>
  <si>
    <t>3.1 - dæming í flokki 2</t>
  </si>
  <si>
    <t>3.1 - dæming í flokki 3</t>
  </si>
  <si>
    <t>3.2 - dæming í flokki 1</t>
  </si>
  <si>
    <t>3.2 - dæming í flokki 2</t>
  </si>
  <si>
    <t>3.2 - dæming í flokki 3</t>
  </si>
  <si>
    <t>3.3 - dæming í flokki 1</t>
  </si>
  <si>
    <t>3.3 - dæming í flokki 2</t>
  </si>
  <si>
    <t>3.3 - dæming í flokki 3</t>
  </si>
  <si>
    <t>3.4 - dæming í flokki 1</t>
  </si>
  <si>
    <t>3.4 - dæming í flokki 2</t>
  </si>
  <si>
    <t>3.4 - dæming í flokki 3</t>
  </si>
  <si>
    <t>3.5 - dæming í flokki 1</t>
  </si>
  <si>
    <t>3.5 - dæming í flokki 2</t>
  </si>
  <si>
    <t>3.5 - dæming í flokki 3</t>
  </si>
  <si>
    <t>3.6 - dæming í flokki 1</t>
  </si>
  <si>
    <t>3.6 - dæming í flokki 2</t>
  </si>
  <si>
    <t>3.6 - dæming í flokki 3</t>
  </si>
  <si>
    <t>3.7 - dæming í flokki 1</t>
  </si>
  <si>
    <t>3.7 - dæming í flokki 2</t>
  </si>
  <si>
    <t>3.7 - dæming í flokki 3</t>
  </si>
  <si>
    <t>3.8 - dæming í flokki 1</t>
  </si>
  <si>
    <t>3.8 - dæming í flokki 2</t>
  </si>
  <si>
    <t>3.8 - dæming í flokki 3</t>
  </si>
  <si>
    <t>4.1 - dæming í flokki 1</t>
  </si>
  <si>
    <t>4.1 - dæming í flokki 2</t>
  </si>
  <si>
    <t>4.1 - dæming í flokki 3</t>
  </si>
  <si>
    <t>4.2 - dæming í flokki 1</t>
  </si>
  <si>
    <t>4.2 - dæming í flokki 2</t>
  </si>
  <si>
    <t>4.2 - dæming í flokki 3</t>
  </si>
  <si>
    <t>4.3 - dæming í flokki 1</t>
  </si>
  <si>
    <t>4.3 - dæming í flokki 2</t>
  </si>
  <si>
    <t>4.3 - dæming í flokki 3</t>
  </si>
  <si>
    <t>4.4 - dæming í flokki 1</t>
  </si>
  <si>
    <t>4.4 - dæming í flokki 2</t>
  </si>
  <si>
    <t>4.4 - dæming í flokki 3</t>
  </si>
  <si>
    <t>4.5 - dæming í flokki 1</t>
  </si>
  <si>
    <t>4.5 - dæming í flokki 2</t>
  </si>
  <si>
    <t>4.5 - dæming í flokki 3</t>
  </si>
  <si>
    <t>4.6 - dæming í flokki 1</t>
  </si>
  <si>
    <t>4.6 - dæming í flokki 2</t>
  </si>
  <si>
    <t>4.6 - dæming í flokki 3</t>
  </si>
  <si>
    <t>4.7 - dæming í flokki 1</t>
  </si>
  <si>
    <t>4.7 - dæming í flokki 2</t>
  </si>
  <si>
    <t>4.7 - dæming í flokki 3</t>
  </si>
  <si>
    <t>4.8 - dæming í flokki 1</t>
  </si>
  <si>
    <t>4.8 - dæming í flokki 2</t>
  </si>
  <si>
    <t>4.8 - dæming í flokki 3</t>
  </si>
  <si>
    <t>4.9 - dæming í flokki 1</t>
  </si>
  <si>
    <t>4.9 - dæming í flokki 2</t>
  </si>
  <si>
    <t>4.9 - dæming í flokki 3</t>
  </si>
  <si>
    <t>5.1 - dæming í flokki 1</t>
  </si>
  <si>
    <t>5.1 - dæming í flokki 2</t>
  </si>
  <si>
    <t>5.1 - dæming í flokki 3</t>
  </si>
  <si>
    <t>5.2 - dæming í flokki 1</t>
  </si>
  <si>
    <t>5.2 - dæming í flokki 2</t>
  </si>
  <si>
    <t>5.2 - dæming í flokki 3</t>
  </si>
  <si>
    <t>5.3 - dæming í flokki 1</t>
  </si>
  <si>
    <t>5.3 - dæming í flokki 2</t>
  </si>
  <si>
    <t>5.3 - dæming í flokki 3</t>
  </si>
  <si>
    <t>Lítilsháttar galli í skjalavistun vegna endurmenntunar</t>
  </si>
  <si>
    <t>Frávik í skjalavistun eða óreiða vegna endurmenntunar</t>
  </si>
  <si>
    <t xml:space="preserve">Gögn vantar vegna endurmenntunar og/eða grófar rangfærslur. </t>
  </si>
  <si>
    <t xml:space="preserve">Frávik í skjalavistun gagna vegna starfsleyfis eða óreiða. </t>
  </si>
  <si>
    <t>Lítilsháttar galli í skjalavistun á löggildingu</t>
  </si>
  <si>
    <t xml:space="preserve">Löggildingu vantar í skjalavistun og/eða grófar rangfærslur. </t>
  </si>
  <si>
    <t>Lítilsháttar galli í skjalavistun á gögnum tengdum löggildingu</t>
  </si>
  <si>
    <t xml:space="preserve">Gögn vantar vegna löggildingar og/eða grófar rangfærslur. </t>
  </si>
  <si>
    <t xml:space="preserve">Frávik í skjalavistun ábyrgðaryfirlýsinga/iðnmeistaraskipta eða óreiða. </t>
  </si>
  <si>
    <t>Gögn vantar í skjalavistun ábyrgðaryfirlýsinga/iðnmeistaraskipta og/eða grófar rangfærslur.</t>
  </si>
  <si>
    <t>Lítilsháttar galli í skjalavistun ábyrgðaryfirlýsingar iðnmeistara/iðnmeistaraskipta</t>
  </si>
  <si>
    <t>?</t>
  </si>
  <si>
    <t>Lítilsháttar galli í skjalavistun úttekta</t>
  </si>
  <si>
    <t xml:space="preserve">Frávik í skjalavistun úttekta eða óreiða. </t>
  </si>
  <si>
    <t xml:space="preserve">Gögn vantar í skjalavistun úttekta og/eða grófar rangfærslur. </t>
  </si>
  <si>
    <t xml:space="preserve">Lítilsháttar gallar á aðgengi að verkskráningu. </t>
  </si>
  <si>
    <t xml:space="preserve">Erfitt að rekja framgang verka. </t>
  </si>
  <si>
    <t>Ekkert aðgengi að verkskráningu</t>
  </si>
  <si>
    <t>Lítilsháttar gallar á vistun hönnunargagna, verklýsinga eða breytinga</t>
  </si>
  <si>
    <t xml:space="preserve">Ófullkomin vistuna á hönnunargögnum, verklýsingum eða breytingum. </t>
  </si>
  <si>
    <t>Ekki hægt finna hönnunargögn, verklýsingar eða breytingar</t>
  </si>
  <si>
    <t xml:space="preserve">Lítilsháttar gallar á verkskráningu áfangaúttekta og athugasemda. </t>
  </si>
  <si>
    <t xml:space="preserve">Verkskráning áfangaúttekta og athugasemda ófullkomin. </t>
  </si>
  <si>
    <t>Ekki hægt að rekja áfangaúttektir og athugasemdir</t>
  </si>
  <si>
    <t>Lítilsháttar gallar á verkskráningu úrbóta vegna athugasemda</t>
  </si>
  <si>
    <t>Skráning áfangaúttekta og athugasemda ófullkomin</t>
  </si>
  <si>
    <t xml:space="preserve">Engin gögn staðfesta að úrbætur vegna fram kominna athugasemdir séu lagfærðar. </t>
  </si>
  <si>
    <t>Lítilsháttar gallar á vistun vottorða/efnislýsingar byggingarvöru</t>
  </si>
  <si>
    <t xml:space="preserve">Skráning ófullkomin á vottorðum/efnislýsingum byggingarvöru. </t>
  </si>
  <si>
    <t xml:space="preserve">Ekki hægt að finna vottorð/efnislýsingar byggingarvöru </t>
  </si>
  <si>
    <t>Dagsetning                                                 Skoðunarmaður/-menn</t>
  </si>
  <si>
    <t>3.7</t>
  </si>
  <si>
    <t>Lítilsháttar galli í skjalavistun samninga við verkkaupa</t>
  </si>
  <si>
    <t xml:space="preserve">Frávik í skjalavistun samninga við verkkaupa eða óreiða. </t>
  </si>
  <si>
    <t>Gögn vantar í skjalavistun samninga við verkkaupa og/eða grófar rangfærslur.</t>
  </si>
  <si>
    <t>Samskipti við leyfisveitanda og byggingarstjóra</t>
  </si>
  <si>
    <t>Samningur við byggingarstjóra um samskipti</t>
  </si>
  <si>
    <t xml:space="preserve">Gögn vantar í skjalavistun samskipta við leyfisveitanda/byggingarstjóra og/eða grófar rangfærslur. </t>
  </si>
  <si>
    <t xml:space="preserve">Frávik í skjalavistun samskipta við leyfisveitanda/byggingarstjóra eða óreiða. </t>
  </si>
  <si>
    <t>Lítilsháttar galli í skjalavistun samskipta við leyfisveitanda/byggingarstjóra</t>
  </si>
  <si>
    <t>Lítilsháttar galli í skjalavistun samninga við byggingarstjóra</t>
  </si>
  <si>
    <t xml:space="preserve">Frávik í skjalavistun samninga við byggingarstjóra eða óreiða. </t>
  </si>
  <si>
    <t xml:space="preserve">Gögn vantar í skjalavistun samninga við byggingarstjóra og/eða grófar rangfærslur.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</si>
</sst>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Times New Roman"/>
      <family val="1"/>
    </font>
    <font>
      <sz val="8"/>
      <color theme="1"/>
      <name val="Calibri"/>
      <family val="2"/>
      <scheme val="minor"/>
    </font>
    <font>
      <sz val="3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Calibri"/>
      <family val="2"/>
    </font>
    <font>
      <sz val="11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6" fillId="0" borderId="0"/>
    <xf numFmtId="0" fontId="8" fillId="0" borderId="0"/>
    <xf numFmtId="0" fontId="8" fillId="0" borderId="0"/>
  </cellStyleXfs>
  <cellXfs count="1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0" fontId="5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0" fillId="0" borderId="0" xfId="0" applyBorder="1"/>
    <xf numFmtId="0" fontId="0" fillId="0" borderId="0" xfId="0" applyFont="1" applyBorder="1"/>
    <xf numFmtId="0" fontId="7" fillId="0" borderId="13" xfId="1" applyFont="1" applyBorder="1" applyAlignment="1">
      <alignment horizontal="left" vertical="top" wrapText="1"/>
    </xf>
    <xf numFmtId="0" fontId="9" fillId="0" borderId="13" xfId="2" applyFont="1" applyBorder="1" applyAlignment="1">
      <alignment wrapText="1"/>
    </xf>
    <xf numFmtId="0" fontId="9" fillId="0" borderId="13" xfId="2" applyFont="1" applyBorder="1" applyAlignment="1">
      <alignment horizontal="right" wrapText="1"/>
    </xf>
    <xf numFmtId="49" fontId="9" fillId="0" borderId="13" xfId="2" applyNumberFormat="1" applyFont="1" applyBorder="1" applyAlignment="1">
      <alignment wrapText="1"/>
    </xf>
    <xf numFmtId="0" fontId="0" fillId="0" borderId="12" xfId="0" applyBorder="1"/>
    <xf numFmtId="0" fontId="11" fillId="0" borderId="0" xfId="0" applyFont="1" applyBorder="1" applyAlignment="1">
      <alignment horizontal="left" vertical="top"/>
    </xf>
    <xf numFmtId="49" fontId="2" fillId="0" borderId="5" xfId="0" applyNumberFormat="1" applyFont="1" applyBorder="1" applyAlignment="1">
      <alignment vertical="center" wrapText="1"/>
    </xf>
    <xf numFmtId="49" fontId="4" fillId="0" borderId="3" xfId="0" applyNumberFormat="1" applyFont="1" applyBorder="1" applyAlignment="1">
      <alignment vertical="center" wrapText="1"/>
    </xf>
    <xf numFmtId="49" fontId="4" fillId="0" borderId="8" xfId="0" applyNumberFormat="1" applyFont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 wrapText="1"/>
    </xf>
    <xf numFmtId="0" fontId="12" fillId="0" borderId="15" xfId="0" applyFont="1" applyBorder="1" applyAlignment="1">
      <alignment horizontal="center" vertical="center"/>
    </xf>
    <xf numFmtId="49" fontId="13" fillId="0" borderId="15" xfId="0" applyNumberFormat="1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vertical="top" wrapText="1"/>
    </xf>
    <xf numFmtId="0" fontId="13" fillId="0" borderId="15" xfId="0" applyFont="1" applyBorder="1"/>
    <xf numFmtId="0" fontId="0" fillId="0" borderId="24" xfId="0" applyBorder="1"/>
    <xf numFmtId="0" fontId="0" fillId="0" borderId="19" xfId="0" applyBorder="1"/>
    <xf numFmtId="0" fontId="0" fillId="0" borderId="14" xfId="0" applyFont="1" applyBorder="1"/>
    <xf numFmtId="0" fontId="14" fillId="0" borderId="13" xfId="3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49" fontId="13" fillId="0" borderId="0" xfId="0" applyNumberFormat="1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/>
    <xf numFmtId="0" fontId="0" fillId="0" borderId="14" xfId="0" applyBorder="1"/>
    <xf numFmtId="0" fontId="0" fillId="0" borderId="22" xfId="0" applyBorder="1"/>
    <xf numFmtId="0" fontId="0" fillId="0" borderId="25" xfId="0" applyBorder="1"/>
    <xf numFmtId="0" fontId="7" fillId="0" borderId="13" xfId="2" applyFont="1" applyBorder="1" applyAlignment="1">
      <alignment wrapText="1"/>
    </xf>
    <xf numFmtId="0" fontId="15" fillId="0" borderId="22" xfId="0" applyFont="1" applyBorder="1"/>
    <xf numFmtId="0" fontId="15" fillId="0" borderId="21" xfId="0" applyFont="1" applyBorder="1"/>
    <xf numFmtId="0" fontId="11" fillId="0" borderId="15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14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0" borderId="0" xfId="0" applyBorder="1"/>
    <xf numFmtId="0" fontId="0" fillId="0" borderId="25" xfId="0" applyBorder="1"/>
    <xf numFmtId="0" fontId="2" fillId="0" borderId="34" xfId="0" applyFont="1" applyBorder="1" applyAlignment="1">
      <alignment horizontal="left" vertical="top"/>
    </xf>
    <xf numFmtId="0" fontId="11" fillId="2" borderId="21" xfId="0" applyFon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11" fillId="2" borderId="15" xfId="0" applyFont="1" applyFill="1" applyBorder="1" applyAlignment="1">
      <alignment vertical="center"/>
    </xf>
    <xf numFmtId="0" fontId="2" fillId="2" borderId="25" xfId="0" applyFont="1" applyFill="1" applyBorder="1" applyAlignment="1">
      <alignment horizontal="left" vertical="top"/>
    </xf>
    <xf numFmtId="0" fontId="17" fillId="0" borderId="21" xfId="0" applyFont="1" applyBorder="1"/>
    <xf numFmtId="0" fontId="17" fillId="0" borderId="22" xfId="0" applyFont="1" applyBorder="1"/>
    <xf numFmtId="0" fontId="17" fillId="0" borderId="24" xfId="0" applyFont="1" applyBorder="1"/>
    <xf numFmtId="0" fontId="17" fillId="0" borderId="19" xfId="0" applyFont="1" applyBorder="1"/>
    <xf numFmtId="0" fontId="17" fillId="0" borderId="14" xfId="0" applyFont="1" applyBorder="1"/>
    <xf numFmtId="0" fontId="17" fillId="0" borderId="0" xfId="0" applyFont="1" applyBorder="1"/>
    <xf numFmtId="0" fontId="7" fillId="0" borderId="37" xfId="2" applyFont="1" applyFill="1" applyBorder="1" applyAlignment="1">
      <alignment wrapText="1"/>
    </xf>
    <xf numFmtId="0" fontId="7" fillId="0" borderId="0" xfId="2" applyFont="1" applyBorder="1" applyAlignment="1">
      <alignment wrapText="1"/>
    </xf>
    <xf numFmtId="0" fontId="13" fillId="0" borderId="15" xfId="0" applyFont="1" applyBorder="1" applyAlignment="1">
      <alignment vertical="center" wrapText="1"/>
    </xf>
    <xf numFmtId="49" fontId="13" fillId="0" borderId="22" xfId="0" applyNumberFormat="1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13" fillId="0" borderId="22" xfId="0" applyFont="1" applyBorder="1" applyAlignment="1">
      <alignment vertical="top" wrapText="1"/>
    </xf>
    <xf numFmtId="0" fontId="13" fillId="0" borderId="15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0" fillId="0" borderId="14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0" borderId="0" xfId="0" applyBorder="1"/>
    <xf numFmtId="0" fontId="0" fillId="0" borderId="25" xfId="0" applyBorder="1"/>
    <xf numFmtId="0" fontId="11" fillId="0" borderId="0" xfId="0" applyFont="1" applyAlignment="1">
      <alignment vertical="top"/>
    </xf>
    <xf numFmtId="0" fontId="11" fillId="0" borderId="16" xfId="0" applyFont="1" applyBorder="1" applyAlignment="1">
      <alignment horizontal="left" vertical="top"/>
    </xf>
    <xf numFmtId="0" fontId="11" fillId="0" borderId="17" xfId="0" applyFont="1" applyBorder="1" applyAlignment="1">
      <alignment horizontal="left" vertical="top"/>
    </xf>
    <xf numFmtId="0" fontId="11" fillId="0" borderId="29" xfId="0" applyFont="1" applyBorder="1" applyAlignment="1">
      <alignment horizontal="left" vertical="top"/>
    </xf>
    <xf numFmtId="0" fontId="11" fillId="0" borderId="18" xfId="0" applyFont="1" applyBorder="1" applyAlignment="1">
      <alignment horizontal="left" vertical="top"/>
    </xf>
    <xf numFmtId="0" fontId="11" fillId="0" borderId="35" xfId="0" applyFont="1" applyBorder="1" applyAlignment="1">
      <alignment horizontal="left" vertical="top"/>
    </xf>
    <xf numFmtId="0" fontId="11" fillId="0" borderId="36" xfId="0" applyFont="1" applyBorder="1" applyAlignment="1">
      <alignment horizontal="left" vertical="top"/>
    </xf>
    <xf numFmtId="0" fontId="12" fillId="0" borderId="1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top"/>
    </xf>
    <xf numFmtId="0" fontId="16" fillId="0" borderId="26" xfId="0" applyFont="1" applyBorder="1" applyAlignment="1">
      <alignment vertical="top"/>
    </xf>
    <xf numFmtId="0" fontId="16" fillId="0" borderId="27" xfId="0" applyFont="1" applyBorder="1" applyAlignment="1">
      <alignment vertical="top"/>
    </xf>
    <xf numFmtId="0" fontId="16" fillId="0" borderId="28" xfId="0" applyFont="1" applyBorder="1" applyAlignment="1">
      <alignment vertical="top"/>
    </xf>
    <xf numFmtId="0" fontId="2" fillId="0" borderId="26" xfId="0" applyFont="1" applyBorder="1" applyAlignment="1">
      <alignment vertical="top"/>
    </xf>
    <xf numFmtId="0" fontId="2" fillId="0" borderId="28" xfId="0" applyFont="1" applyBorder="1" applyAlignment="1">
      <alignment vertical="top"/>
    </xf>
    <xf numFmtId="14" fontId="2" fillId="0" borderId="26" xfId="0" applyNumberFormat="1" applyFont="1" applyBorder="1" applyAlignment="1">
      <alignment vertical="top"/>
    </xf>
    <xf numFmtId="0" fontId="2" fillId="0" borderId="32" xfId="0" applyFont="1" applyBorder="1" applyAlignment="1">
      <alignment horizontal="left" vertical="top"/>
    </xf>
    <xf numFmtId="0" fontId="2" fillId="2" borderId="26" xfId="0" applyFont="1" applyFill="1" applyBorder="1" applyAlignment="1">
      <alignment horizontal="left" vertical="top"/>
    </xf>
    <xf numFmtId="0" fontId="2" fillId="2" borderId="27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11" fillId="0" borderId="26" xfId="0" applyFont="1" applyBorder="1" applyAlignment="1">
      <alignment horizontal="center" vertical="top"/>
    </xf>
    <xf numFmtId="0" fontId="11" fillId="0" borderId="27" xfId="0" applyFont="1" applyBorder="1" applyAlignment="1">
      <alignment horizontal="center" vertical="top"/>
    </xf>
    <xf numFmtId="0" fontId="2" fillId="0" borderId="26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13" fillId="0" borderId="22" xfId="0" applyFont="1" applyBorder="1" applyAlignment="1">
      <alignment vertical="center" wrapText="1"/>
    </xf>
    <xf numFmtId="0" fontId="13" fillId="0" borderId="22" xfId="0" applyFont="1" applyBorder="1"/>
  </cellXfs>
  <cellStyles count="4">
    <cellStyle name="Normal" xfId="0" builtinId="0"/>
    <cellStyle name="Venjulegt_Blað1" xfId="2" xr:uid="{1FB9E93A-7C73-4542-9AEC-61D633D052AF}"/>
    <cellStyle name="Venjulegt_Blað2" xfId="1" xr:uid="{FB093D52-A3E7-4C0E-8590-5F59AE2DC228}"/>
    <cellStyle name="Venjulegt_Blað3" xfId="3" xr:uid="{F75016A2-7C1A-4EBB-95A1-79AC3A3369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fmlaLink="'Talning athugasemda'!$D$7" lockText="1" noThreeD="1"/>
</file>

<file path=xl/ctrlProps/ctrlProp10.xml><?xml version="1.0" encoding="utf-8"?>
<formControlPr xmlns="http://schemas.microsoft.com/office/spreadsheetml/2009/9/main" objectType="CheckBox" fmlaLink="'Talning athugasemda'!$C$11" lockText="1" noThreeD="1"/>
</file>

<file path=xl/ctrlProps/ctrlProp100.xml><?xml version="1.0" encoding="utf-8"?>
<formControlPr xmlns="http://schemas.microsoft.com/office/spreadsheetml/2009/9/main" objectType="CheckBox" fmlaLink="'Talning athugasemda'!$E$19" lockText="1" noThreeD="1"/>
</file>

<file path=xl/ctrlProps/ctrlProp101.xml><?xml version="1.0" encoding="utf-8"?>
<formControlPr xmlns="http://schemas.microsoft.com/office/spreadsheetml/2009/9/main" objectType="CheckBox" fmlaLink="'Talning athugasemda'!$C$20" lockText="1" noThreeD="1"/>
</file>

<file path=xl/ctrlProps/ctrlProp102.xml><?xml version="1.0" encoding="utf-8"?>
<formControlPr xmlns="http://schemas.microsoft.com/office/spreadsheetml/2009/9/main" objectType="CheckBox" fmlaLink="'Talning athugasemda'!$D$20" lockText="1" noThreeD="1"/>
</file>

<file path=xl/ctrlProps/ctrlProp103.xml><?xml version="1.0" encoding="utf-8"?>
<formControlPr xmlns="http://schemas.microsoft.com/office/spreadsheetml/2009/9/main" objectType="CheckBox" fmlaLink="'Talning athugasemda'!$E$20" lockText="1" noThreeD="1"/>
</file>

<file path=xl/ctrlProps/ctrlProp104.xml><?xml version="1.0" encoding="utf-8"?>
<formControlPr xmlns="http://schemas.microsoft.com/office/spreadsheetml/2009/9/main" objectType="CheckBox" fmlaLink="'Talning athugasemda'!$F$20" lockText="1" noThreeD="1"/>
</file>

<file path=xl/ctrlProps/ctrlProp105.xml><?xml version="1.0" encoding="utf-8"?>
<formControlPr xmlns="http://schemas.microsoft.com/office/spreadsheetml/2009/9/main" objectType="CheckBox" fmlaLink="'Talning athugasemda'!$F$19" lockText="1" noThreeD="1"/>
</file>

<file path=xl/ctrlProps/ctrlProp11.xml><?xml version="1.0" encoding="utf-8"?>
<formControlPr xmlns="http://schemas.microsoft.com/office/spreadsheetml/2009/9/main" objectType="CheckBox" fmlaLink="'Talning athugasemda'!$C$7" lockText="1" noThreeD="1"/>
</file>

<file path=xl/ctrlProps/ctrlProp12.xml><?xml version="1.0" encoding="utf-8"?>
<formControlPr xmlns="http://schemas.microsoft.com/office/spreadsheetml/2009/9/main" objectType="CheckBox" fmlaLink="'Talning athugasemda'!$D$32" lockText="1" noThreeD="1"/>
</file>

<file path=xl/ctrlProps/ctrlProp13.xml><?xml version="1.0" encoding="utf-8"?>
<formControlPr xmlns="http://schemas.microsoft.com/office/spreadsheetml/2009/9/main" objectType="CheckBox" fmlaLink="'Talning athugasemda'!$D$31" lockText="1" noThreeD="1"/>
</file>

<file path=xl/ctrlProps/ctrlProp14.xml><?xml version="1.0" encoding="utf-8"?>
<formControlPr xmlns="http://schemas.microsoft.com/office/spreadsheetml/2009/9/main" objectType="CheckBox" fmlaLink="'Talning athugasemda'!$D$30" lockText="1" noThreeD="1"/>
</file>

<file path=xl/ctrlProps/ctrlProp15.xml><?xml version="1.0" encoding="utf-8"?>
<formControlPr xmlns="http://schemas.microsoft.com/office/spreadsheetml/2009/9/main" objectType="CheckBox" fmlaLink="'Talning athugasemda'!$D$29" lockText="1" noThreeD="1"/>
</file>

<file path=xl/ctrlProps/ctrlProp16.xml><?xml version="1.0" encoding="utf-8"?>
<formControlPr xmlns="http://schemas.microsoft.com/office/spreadsheetml/2009/9/main" objectType="CheckBox" fmlaLink="'Talning athugasemda'!$D$28" lockText="1" noThreeD="1"/>
</file>

<file path=xl/ctrlProps/ctrlProp17.xml><?xml version="1.0" encoding="utf-8"?>
<formControlPr xmlns="http://schemas.microsoft.com/office/spreadsheetml/2009/9/main" objectType="CheckBox" fmlaLink="'Talning athugasemda'!$D$27" lockText="1" noThreeD="1"/>
</file>

<file path=xl/ctrlProps/ctrlProp18.xml><?xml version="1.0" encoding="utf-8"?>
<formControlPr xmlns="http://schemas.microsoft.com/office/spreadsheetml/2009/9/main" objectType="CheckBox" fmlaLink="'Talning athugasemda'!$D$26" lockText="1" noThreeD="1"/>
</file>

<file path=xl/ctrlProps/ctrlProp19.xml><?xml version="1.0" encoding="utf-8"?>
<formControlPr xmlns="http://schemas.microsoft.com/office/spreadsheetml/2009/9/main" objectType="CheckBox" fmlaLink="'Talning athugasemda'!$D$25" lockText="1" noThreeD="1"/>
</file>

<file path=xl/ctrlProps/ctrlProp2.xml><?xml version="1.0" encoding="utf-8"?>
<formControlPr xmlns="http://schemas.microsoft.com/office/spreadsheetml/2009/9/main" objectType="CheckBox" fmlaLink="'Talning athugasemda'!$D$8" lockText="1" noThreeD="1"/>
</file>

<file path=xl/ctrlProps/ctrlProp20.xml><?xml version="1.0" encoding="utf-8"?>
<formControlPr xmlns="http://schemas.microsoft.com/office/spreadsheetml/2009/9/main" objectType="CheckBox" fmlaLink="'Talning athugasemda'!$D$24" lockText="1" noThreeD="1"/>
</file>

<file path=xl/ctrlProps/ctrlProp21.xml><?xml version="1.0" encoding="utf-8"?>
<formControlPr xmlns="http://schemas.microsoft.com/office/spreadsheetml/2009/9/main" objectType="CheckBox" fmlaLink="'Talning athugasemda'!$D$23" lockText="1" noThreeD="1"/>
</file>

<file path=xl/ctrlProps/ctrlProp22.xml><?xml version="1.0" encoding="utf-8"?>
<formControlPr xmlns="http://schemas.microsoft.com/office/spreadsheetml/2009/9/main" objectType="CheckBox" fmlaLink="'Talning athugasemda'!$D$22" lockText="1" noThreeD="1"/>
</file>

<file path=xl/ctrlProps/ctrlProp23.xml><?xml version="1.0" encoding="utf-8"?>
<formControlPr xmlns="http://schemas.microsoft.com/office/spreadsheetml/2009/9/main" objectType="CheckBox" fmlaLink="'Talning athugasemda'!$D$21" lockText="1" noThreeD="1"/>
</file>

<file path=xl/ctrlProps/ctrlProp24.xml><?xml version="1.0" encoding="utf-8"?>
<formControlPr xmlns="http://schemas.microsoft.com/office/spreadsheetml/2009/9/main" objectType="CheckBox" fmlaLink="'Talning athugasemda'!$D$17" lockText="1" noThreeD="1"/>
</file>

<file path=xl/ctrlProps/ctrlProp25.xml><?xml version="1.0" encoding="utf-8"?>
<formControlPr xmlns="http://schemas.microsoft.com/office/spreadsheetml/2009/9/main" objectType="CheckBox" fmlaLink="'Talning athugasemda'!$D$16" lockText="1" noThreeD="1"/>
</file>

<file path=xl/ctrlProps/ctrlProp26.xml><?xml version="1.0" encoding="utf-8"?>
<formControlPr xmlns="http://schemas.microsoft.com/office/spreadsheetml/2009/9/main" objectType="CheckBox" fmlaLink="'Talning athugasemda'!$D$15" lockText="1" noThreeD="1"/>
</file>

<file path=xl/ctrlProps/ctrlProp27.xml><?xml version="1.0" encoding="utf-8"?>
<formControlPr xmlns="http://schemas.microsoft.com/office/spreadsheetml/2009/9/main" objectType="CheckBox" fmlaLink="'Talning athugasemda'!$D$14" lockText="1" noThreeD="1"/>
</file>

<file path=xl/ctrlProps/ctrlProp28.xml><?xml version="1.0" encoding="utf-8"?>
<formControlPr xmlns="http://schemas.microsoft.com/office/spreadsheetml/2009/9/main" objectType="CheckBox" fmlaLink="'Talning athugasemda'!$C$13" lockText="1" noThreeD="1"/>
</file>

<file path=xl/ctrlProps/ctrlProp29.xml><?xml version="1.0" encoding="utf-8"?>
<formControlPr xmlns="http://schemas.microsoft.com/office/spreadsheetml/2009/9/main" objectType="CheckBox" fmlaLink="'Talning athugasemda'!$C$32" lockText="1" noThreeD="1"/>
</file>

<file path=xl/ctrlProps/ctrlProp3.xml><?xml version="1.0" encoding="utf-8"?>
<formControlPr xmlns="http://schemas.microsoft.com/office/spreadsheetml/2009/9/main" objectType="CheckBox" fmlaLink="'Talning athugasemda'!$D$9" lockText="1" noThreeD="1"/>
</file>

<file path=xl/ctrlProps/ctrlProp30.xml><?xml version="1.0" encoding="utf-8"?>
<formControlPr xmlns="http://schemas.microsoft.com/office/spreadsheetml/2009/9/main" objectType="CheckBox" fmlaLink="'Talning athugasemda'!$C$31" lockText="1" noThreeD="1"/>
</file>

<file path=xl/ctrlProps/ctrlProp31.xml><?xml version="1.0" encoding="utf-8"?>
<formControlPr xmlns="http://schemas.microsoft.com/office/spreadsheetml/2009/9/main" objectType="CheckBox" fmlaLink="'Talning athugasemda'!$C$30" lockText="1" noThreeD="1"/>
</file>

<file path=xl/ctrlProps/ctrlProp32.xml><?xml version="1.0" encoding="utf-8"?>
<formControlPr xmlns="http://schemas.microsoft.com/office/spreadsheetml/2009/9/main" objectType="CheckBox" fmlaLink="'Talning athugasemda'!$C$29" lockText="1" noThreeD="1"/>
</file>

<file path=xl/ctrlProps/ctrlProp33.xml><?xml version="1.0" encoding="utf-8"?>
<formControlPr xmlns="http://schemas.microsoft.com/office/spreadsheetml/2009/9/main" objectType="CheckBox" fmlaLink="'Talning athugasemda'!$C$28" lockText="1" noThreeD="1"/>
</file>

<file path=xl/ctrlProps/ctrlProp34.xml><?xml version="1.0" encoding="utf-8"?>
<formControlPr xmlns="http://schemas.microsoft.com/office/spreadsheetml/2009/9/main" objectType="CheckBox" fmlaLink="'Talning athugasemda'!$C$27" lockText="1" noThreeD="1"/>
</file>

<file path=xl/ctrlProps/ctrlProp35.xml><?xml version="1.0" encoding="utf-8"?>
<formControlPr xmlns="http://schemas.microsoft.com/office/spreadsheetml/2009/9/main" objectType="CheckBox" fmlaLink="'Talning athugasemda'!$C$26" lockText="1" noThreeD="1"/>
</file>

<file path=xl/ctrlProps/ctrlProp36.xml><?xml version="1.0" encoding="utf-8"?>
<formControlPr xmlns="http://schemas.microsoft.com/office/spreadsheetml/2009/9/main" objectType="CheckBox" fmlaLink="'Talning athugasemda'!$C$25" lockText="1" noThreeD="1"/>
</file>

<file path=xl/ctrlProps/ctrlProp37.xml><?xml version="1.0" encoding="utf-8"?>
<formControlPr xmlns="http://schemas.microsoft.com/office/spreadsheetml/2009/9/main" objectType="CheckBox" fmlaLink="'Talning athugasemda'!$C$24" lockText="1" noThreeD="1"/>
</file>

<file path=xl/ctrlProps/ctrlProp38.xml><?xml version="1.0" encoding="utf-8"?>
<formControlPr xmlns="http://schemas.microsoft.com/office/spreadsheetml/2009/9/main" objectType="CheckBox" fmlaLink="'Talning athugasemda'!$C$23" lockText="1" noThreeD="1"/>
</file>

<file path=xl/ctrlProps/ctrlProp39.xml><?xml version="1.0" encoding="utf-8"?>
<formControlPr xmlns="http://schemas.microsoft.com/office/spreadsheetml/2009/9/main" objectType="CheckBox" fmlaLink="'Talning athugasemda'!$C$22" lockText="1" noThreeD="1"/>
</file>

<file path=xl/ctrlProps/ctrlProp4.xml><?xml version="1.0" encoding="utf-8"?>
<formControlPr xmlns="http://schemas.microsoft.com/office/spreadsheetml/2009/9/main" objectType="CheckBox" fmlaLink="'Talning athugasemda'!$D$11" lockText="1" noThreeD="1"/>
</file>

<file path=xl/ctrlProps/ctrlProp40.xml><?xml version="1.0" encoding="utf-8"?>
<formControlPr xmlns="http://schemas.microsoft.com/office/spreadsheetml/2009/9/main" objectType="CheckBox" fmlaLink="'Talning athugasemda'!$C$17" lockText="1" noThreeD="1"/>
</file>

<file path=xl/ctrlProps/ctrlProp41.xml><?xml version="1.0" encoding="utf-8"?>
<formControlPr xmlns="http://schemas.microsoft.com/office/spreadsheetml/2009/9/main" objectType="CheckBox" fmlaLink="'Talning athugasemda'!$C$16" lockText="1" noThreeD="1"/>
</file>

<file path=xl/ctrlProps/ctrlProp42.xml><?xml version="1.0" encoding="utf-8"?>
<formControlPr xmlns="http://schemas.microsoft.com/office/spreadsheetml/2009/9/main" objectType="CheckBox" fmlaLink="'Talning athugasemda'!$C$15" lockText="1" noThreeD="1"/>
</file>

<file path=xl/ctrlProps/ctrlProp43.xml><?xml version="1.0" encoding="utf-8"?>
<formControlPr xmlns="http://schemas.microsoft.com/office/spreadsheetml/2009/9/main" objectType="CheckBox" fmlaLink="'Talning athugasemda'!$C$14" lockText="1" noThreeD="1"/>
</file>

<file path=xl/ctrlProps/ctrlProp44.xml><?xml version="1.0" encoding="utf-8"?>
<formControlPr xmlns="http://schemas.microsoft.com/office/spreadsheetml/2009/9/main" objectType="CheckBox" fmlaLink="'Talning athugasemda'!$C$8" lockText="1" noThreeD="1"/>
</file>

<file path=xl/ctrlProps/ctrlProp45.xml><?xml version="1.0" encoding="utf-8"?>
<formControlPr xmlns="http://schemas.microsoft.com/office/spreadsheetml/2009/9/main" objectType="CheckBox" fmlaLink="'Talning athugasemda'!$C$10" lockText="1" noThreeD="1"/>
</file>

<file path=xl/ctrlProps/ctrlProp46.xml><?xml version="1.0" encoding="utf-8"?>
<formControlPr xmlns="http://schemas.microsoft.com/office/spreadsheetml/2009/9/main" objectType="CheckBox" fmlaLink="'Talning athugasemda'!$E$12" lockText="1" noThreeD="1"/>
</file>

<file path=xl/ctrlProps/ctrlProp47.xml><?xml version="1.0" encoding="utf-8"?>
<formControlPr xmlns="http://schemas.microsoft.com/office/spreadsheetml/2009/9/main" objectType="CheckBox" fmlaLink="'Talning athugasemda'!$E$9" lockText="1" noThreeD="1"/>
</file>

<file path=xl/ctrlProps/ctrlProp48.xml><?xml version="1.0" encoding="utf-8"?>
<formControlPr xmlns="http://schemas.microsoft.com/office/spreadsheetml/2009/9/main" objectType="CheckBox" fmlaLink="'Talning athugasemda'!$E$11" lockText="1" noThreeD="1"/>
</file>

<file path=xl/ctrlProps/ctrlProp49.xml><?xml version="1.0" encoding="utf-8"?>
<formControlPr xmlns="http://schemas.microsoft.com/office/spreadsheetml/2009/9/main" objectType="CheckBox" fmlaLink="'Talning athugasemda'!$E$7" lockText="1" noThreeD="1"/>
</file>

<file path=xl/ctrlProps/ctrlProp5.xml><?xml version="1.0" encoding="utf-8"?>
<formControlPr xmlns="http://schemas.microsoft.com/office/spreadsheetml/2009/9/main" objectType="CheckBox" fmlaLink="'Talning athugasemda'!$D$10" lockText="1" noThreeD="1"/>
</file>

<file path=xl/ctrlProps/ctrlProp50.xml><?xml version="1.0" encoding="utf-8"?>
<formControlPr xmlns="http://schemas.microsoft.com/office/spreadsheetml/2009/9/main" objectType="CheckBox" fmlaLink="'Talning athugasemda'!$E$13" lockText="1" noThreeD="1"/>
</file>

<file path=xl/ctrlProps/ctrlProp51.xml><?xml version="1.0" encoding="utf-8"?>
<formControlPr xmlns="http://schemas.microsoft.com/office/spreadsheetml/2009/9/main" objectType="CheckBox" fmlaLink="'Talning athugasemda'!$E$32" lockText="1" noThreeD="1"/>
</file>

<file path=xl/ctrlProps/ctrlProp52.xml><?xml version="1.0" encoding="utf-8"?>
<formControlPr xmlns="http://schemas.microsoft.com/office/spreadsheetml/2009/9/main" objectType="CheckBox" fmlaLink="'Talning athugasemda'!$E$31" lockText="1" noThreeD="1"/>
</file>

<file path=xl/ctrlProps/ctrlProp53.xml><?xml version="1.0" encoding="utf-8"?>
<formControlPr xmlns="http://schemas.microsoft.com/office/spreadsheetml/2009/9/main" objectType="CheckBox" fmlaLink="'Talning athugasemda'!$E$30" lockText="1" noThreeD="1"/>
</file>

<file path=xl/ctrlProps/ctrlProp54.xml><?xml version="1.0" encoding="utf-8"?>
<formControlPr xmlns="http://schemas.microsoft.com/office/spreadsheetml/2009/9/main" objectType="CheckBox" fmlaLink="'Talning athugasemda'!$E$29" lockText="1" noThreeD="1"/>
</file>

<file path=xl/ctrlProps/ctrlProp55.xml><?xml version="1.0" encoding="utf-8"?>
<formControlPr xmlns="http://schemas.microsoft.com/office/spreadsheetml/2009/9/main" objectType="CheckBox" fmlaLink="'Talning athugasemda'!$E$28" lockText="1" noThreeD="1"/>
</file>

<file path=xl/ctrlProps/ctrlProp56.xml><?xml version="1.0" encoding="utf-8"?>
<formControlPr xmlns="http://schemas.microsoft.com/office/spreadsheetml/2009/9/main" objectType="CheckBox" fmlaLink="'Talning athugasemda'!$E$27" lockText="1" noThreeD="1"/>
</file>

<file path=xl/ctrlProps/ctrlProp57.xml><?xml version="1.0" encoding="utf-8"?>
<formControlPr xmlns="http://schemas.microsoft.com/office/spreadsheetml/2009/9/main" objectType="CheckBox" fmlaLink="'Talning athugasemda'!$E$26" lockText="1" noThreeD="1"/>
</file>

<file path=xl/ctrlProps/ctrlProp58.xml><?xml version="1.0" encoding="utf-8"?>
<formControlPr xmlns="http://schemas.microsoft.com/office/spreadsheetml/2009/9/main" objectType="CheckBox" fmlaLink="'Talning athugasemda'!$E$25" lockText="1" noThreeD="1"/>
</file>

<file path=xl/ctrlProps/ctrlProp59.xml><?xml version="1.0" encoding="utf-8"?>
<formControlPr xmlns="http://schemas.microsoft.com/office/spreadsheetml/2009/9/main" objectType="CheckBox" fmlaLink="'Talning athugasemda'!$E$24" lockText="1" noThreeD="1"/>
</file>

<file path=xl/ctrlProps/ctrlProp6.xml><?xml version="1.0" encoding="utf-8"?>
<formControlPr xmlns="http://schemas.microsoft.com/office/spreadsheetml/2009/9/main" objectType="CheckBox" fmlaLink="'Talning athugasemda'!$D$12" lockText="1" noThreeD="1"/>
</file>

<file path=xl/ctrlProps/ctrlProp60.xml><?xml version="1.0" encoding="utf-8"?>
<formControlPr xmlns="http://schemas.microsoft.com/office/spreadsheetml/2009/9/main" objectType="CheckBox" fmlaLink="'Talning athugasemda'!$E$23" lockText="1" noThreeD="1"/>
</file>

<file path=xl/ctrlProps/ctrlProp61.xml><?xml version="1.0" encoding="utf-8"?>
<formControlPr xmlns="http://schemas.microsoft.com/office/spreadsheetml/2009/9/main" objectType="CheckBox" fmlaLink="'Talning athugasemda'!$E$22" lockText="1" noThreeD="1"/>
</file>

<file path=xl/ctrlProps/ctrlProp62.xml><?xml version="1.0" encoding="utf-8"?>
<formControlPr xmlns="http://schemas.microsoft.com/office/spreadsheetml/2009/9/main" objectType="CheckBox" fmlaLink="'Talning athugasemda'!$E$21" lockText="1" noThreeD="1"/>
</file>

<file path=xl/ctrlProps/ctrlProp63.xml><?xml version="1.0" encoding="utf-8"?>
<formControlPr xmlns="http://schemas.microsoft.com/office/spreadsheetml/2009/9/main" objectType="CheckBox" fmlaLink="'Talning athugasemda'!$E$17" lockText="1" noThreeD="1"/>
</file>

<file path=xl/ctrlProps/ctrlProp64.xml><?xml version="1.0" encoding="utf-8"?>
<formControlPr xmlns="http://schemas.microsoft.com/office/spreadsheetml/2009/9/main" objectType="CheckBox" fmlaLink="'Talning athugasemda'!$E$16" lockText="1" noThreeD="1"/>
</file>

<file path=xl/ctrlProps/ctrlProp65.xml><?xml version="1.0" encoding="utf-8"?>
<formControlPr xmlns="http://schemas.microsoft.com/office/spreadsheetml/2009/9/main" objectType="CheckBox" fmlaLink="'Talning athugasemda'!$E$15" lockText="1" noThreeD="1"/>
</file>

<file path=xl/ctrlProps/ctrlProp66.xml><?xml version="1.0" encoding="utf-8"?>
<formControlPr xmlns="http://schemas.microsoft.com/office/spreadsheetml/2009/9/main" objectType="CheckBox" fmlaLink="'Talning athugasemda'!$E$14" lockText="1" noThreeD="1"/>
</file>

<file path=xl/ctrlProps/ctrlProp67.xml><?xml version="1.0" encoding="utf-8"?>
<formControlPr xmlns="http://schemas.microsoft.com/office/spreadsheetml/2009/9/main" objectType="CheckBox" fmlaLink="'Talning athugasemda'!$E$8" lockText="1" noThreeD="1"/>
</file>

<file path=xl/ctrlProps/ctrlProp68.xml><?xml version="1.0" encoding="utf-8"?>
<formControlPr xmlns="http://schemas.microsoft.com/office/spreadsheetml/2009/9/main" objectType="CheckBox" fmlaLink="'Talning athugasemda'!$E$10" lockText="1" noThreeD="1"/>
</file>

<file path=xl/ctrlProps/ctrlProp69.xml><?xml version="1.0" encoding="utf-8"?>
<formControlPr xmlns="http://schemas.microsoft.com/office/spreadsheetml/2009/9/main" objectType="CheckBox" fmlaLink="'Talning athugasemda'!$F$12" lockText="1" noThreeD="1"/>
</file>

<file path=xl/ctrlProps/ctrlProp7.xml><?xml version="1.0" encoding="utf-8"?>
<formControlPr xmlns="http://schemas.microsoft.com/office/spreadsheetml/2009/9/main" objectType="CheckBox" fmlaLink="'Talning athugasemda'!$D$13" lockText="1" noThreeD="1"/>
</file>

<file path=xl/ctrlProps/ctrlProp70.xml><?xml version="1.0" encoding="utf-8"?>
<formControlPr xmlns="http://schemas.microsoft.com/office/spreadsheetml/2009/9/main" objectType="CheckBox" fmlaLink="'Talning athugasemda'!$F$9" lockText="1" noThreeD="1"/>
</file>

<file path=xl/ctrlProps/ctrlProp71.xml><?xml version="1.0" encoding="utf-8"?>
<formControlPr xmlns="http://schemas.microsoft.com/office/spreadsheetml/2009/9/main" objectType="CheckBox" fmlaLink="'Talning athugasemda'!$F$11" lockText="1" noThreeD="1"/>
</file>

<file path=xl/ctrlProps/ctrlProp72.xml><?xml version="1.0" encoding="utf-8"?>
<formControlPr xmlns="http://schemas.microsoft.com/office/spreadsheetml/2009/9/main" objectType="CheckBox" fmlaLink="'Talning athugasemda'!$F$7" lockText="1" noThreeD="1"/>
</file>

<file path=xl/ctrlProps/ctrlProp73.xml><?xml version="1.0" encoding="utf-8"?>
<formControlPr xmlns="http://schemas.microsoft.com/office/spreadsheetml/2009/9/main" objectType="CheckBox" fmlaLink="'Talning athugasemda'!$F$13" lockText="1" noThreeD="1"/>
</file>

<file path=xl/ctrlProps/ctrlProp74.xml><?xml version="1.0" encoding="utf-8"?>
<formControlPr xmlns="http://schemas.microsoft.com/office/spreadsheetml/2009/9/main" objectType="CheckBox" fmlaLink="'Talning athugasemda'!$F$32" lockText="1" noThreeD="1"/>
</file>

<file path=xl/ctrlProps/ctrlProp75.xml><?xml version="1.0" encoding="utf-8"?>
<formControlPr xmlns="http://schemas.microsoft.com/office/spreadsheetml/2009/9/main" objectType="CheckBox" fmlaLink="'Talning athugasemda'!$F$31" lockText="1" noThreeD="1"/>
</file>

<file path=xl/ctrlProps/ctrlProp76.xml><?xml version="1.0" encoding="utf-8"?>
<formControlPr xmlns="http://schemas.microsoft.com/office/spreadsheetml/2009/9/main" objectType="CheckBox" fmlaLink="'Talning athugasemda'!$F$30" lockText="1" noThreeD="1"/>
</file>

<file path=xl/ctrlProps/ctrlProp77.xml><?xml version="1.0" encoding="utf-8"?>
<formControlPr xmlns="http://schemas.microsoft.com/office/spreadsheetml/2009/9/main" objectType="CheckBox" fmlaLink="'Talning athugasemda'!$F$29" lockText="1" noThreeD="1"/>
</file>

<file path=xl/ctrlProps/ctrlProp78.xml><?xml version="1.0" encoding="utf-8"?>
<formControlPr xmlns="http://schemas.microsoft.com/office/spreadsheetml/2009/9/main" objectType="CheckBox" fmlaLink="'Talning athugasemda'!$F$28" lockText="1" noThreeD="1"/>
</file>

<file path=xl/ctrlProps/ctrlProp79.xml><?xml version="1.0" encoding="utf-8"?>
<formControlPr xmlns="http://schemas.microsoft.com/office/spreadsheetml/2009/9/main" objectType="CheckBox" fmlaLink="'Talning athugasemda'!$F$27" lockText="1" noThreeD="1"/>
</file>

<file path=xl/ctrlProps/ctrlProp8.xml><?xml version="1.0" encoding="utf-8"?>
<formControlPr xmlns="http://schemas.microsoft.com/office/spreadsheetml/2009/9/main" objectType="CheckBox" fmlaLink="'Talning athugasemda'!$C$12" lockText="1" noThreeD="1"/>
</file>

<file path=xl/ctrlProps/ctrlProp80.xml><?xml version="1.0" encoding="utf-8"?>
<formControlPr xmlns="http://schemas.microsoft.com/office/spreadsheetml/2009/9/main" objectType="CheckBox" fmlaLink="'Talning athugasemda'!$F$26" lockText="1" noThreeD="1"/>
</file>

<file path=xl/ctrlProps/ctrlProp81.xml><?xml version="1.0" encoding="utf-8"?>
<formControlPr xmlns="http://schemas.microsoft.com/office/spreadsheetml/2009/9/main" objectType="CheckBox" fmlaLink="'Talning athugasemda'!$F$25" lockText="1" noThreeD="1"/>
</file>

<file path=xl/ctrlProps/ctrlProp82.xml><?xml version="1.0" encoding="utf-8"?>
<formControlPr xmlns="http://schemas.microsoft.com/office/spreadsheetml/2009/9/main" objectType="CheckBox" fmlaLink="'Talning athugasemda'!$F$24" lockText="1" noThreeD="1"/>
</file>

<file path=xl/ctrlProps/ctrlProp83.xml><?xml version="1.0" encoding="utf-8"?>
<formControlPr xmlns="http://schemas.microsoft.com/office/spreadsheetml/2009/9/main" objectType="CheckBox" fmlaLink="'Talning athugasemda'!$F$23" lockText="1" noThreeD="1"/>
</file>

<file path=xl/ctrlProps/ctrlProp84.xml><?xml version="1.0" encoding="utf-8"?>
<formControlPr xmlns="http://schemas.microsoft.com/office/spreadsheetml/2009/9/main" objectType="CheckBox" fmlaLink="'Talning athugasemda'!$F$22" lockText="1" noThreeD="1"/>
</file>

<file path=xl/ctrlProps/ctrlProp85.xml><?xml version="1.0" encoding="utf-8"?>
<formControlPr xmlns="http://schemas.microsoft.com/office/spreadsheetml/2009/9/main" objectType="CheckBox" fmlaLink="'Talning athugasemda'!$F$21" lockText="1" noThreeD="1"/>
</file>

<file path=xl/ctrlProps/ctrlProp86.xml><?xml version="1.0" encoding="utf-8"?>
<formControlPr xmlns="http://schemas.microsoft.com/office/spreadsheetml/2009/9/main" objectType="CheckBox" fmlaLink="'Talning athugasemda'!$F$17" lockText="1" noThreeD="1"/>
</file>

<file path=xl/ctrlProps/ctrlProp87.xml><?xml version="1.0" encoding="utf-8"?>
<formControlPr xmlns="http://schemas.microsoft.com/office/spreadsheetml/2009/9/main" objectType="CheckBox" fmlaLink="'Talning athugasemda'!$F$16" lockText="1" noThreeD="1"/>
</file>

<file path=xl/ctrlProps/ctrlProp88.xml><?xml version="1.0" encoding="utf-8"?>
<formControlPr xmlns="http://schemas.microsoft.com/office/spreadsheetml/2009/9/main" objectType="CheckBox" fmlaLink="'Talning athugasemda'!$F$15" lockText="1" noThreeD="1"/>
</file>

<file path=xl/ctrlProps/ctrlProp89.xml><?xml version="1.0" encoding="utf-8"?>
<formControlPr xmlns="http://schemas.microsoft.com/office/spreadsheetml/2009/9/main" objectType="CheckBox" fmlaLink="'Talning athugasemda'!$F$14" lockText="1" noThreeD="1"/>
</file>

<file path=xl/ctrlProps/ctrlProp9.xml><?xml version="1.0" encoding="utf-8"?>
<formControlPr xmlns="http://schemas.microsoft.com/office/spreadsheetml/2009/9/main" objectType="CheckBox" fmlaLink="'Talning athugasemda'!$C$9" lockText="1" noThreeD="1"/>
</file>

<file path=xl/ctrlProps/ctrlProp90.xml><?xml version="1.0" encoding="utf-8"?>
<formControlPr xmlns="http://schemas.microsoft.com/office/spreadsheetml/2009/9/main" objectType="CheckBox" fmlaLink="'Talning athugasemda'!$F$8" lockText="1" noThreeD="1"/>
</file>

<file path=xl/ctrlProps/ctrlProp91.xml><?xml version="1.0" encoding="utf-8"?>
<formControlPr xmlns="http://schemas.microsoft.com/office/spreadsheetml/2009/9/main" objectType="CheckBox" fmlaLink="'Talning athugasemda'!$F$10" lockText="1" noThreeD="1"/>
</file>

<file path=xl/ctrlProps/ctrlProp92.xml><?xml version="1.0" encoding="utf-8"?>
<formControlPr xmlns="http://schemas.microsoft.com/office/spreadsheetml/2009/9/main" objectType="CheckBox" fmlaLink="'Talning athugasemda'!$C$21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fmlaLink="'Talning athugasemda'!$D$18" lockText="1" noThreeD="1"/>
</file>

<file path=xl/ctrlProps/ctrlProp95.xml><?xml version="1.0" encoding="utf-8"?>
<formControlPr xmlns="http://schemas.microsoft.com/office/spreadsheetml/2009/9/main" objectType="CheckBox" fmlaLink="'Talning athugasemda'!$E$18" lockText="1" noThreeD="1"/>
</file>

<file path=xl/ctrlProps/ctrlProp96.xml><?xml version="1.0" encoding="utf-8"?>
<formControlPr xmlns="http://schemas.microsoft.com/office/spreadsheetml/2009/9/main" objectType="CheckBox" fmlaLink="'Talning athugasemda'!$F$18" lockText="1" noThreeD="1"/>
</file>

<file path=xl/ctrlProps/ctrlProp97.xml><?xml version="1.0" encoding="utf-8"?>
<formControlPr xmlns="http://schemas.microsoft.com/office/spreadsheetml/2009/9/main" objectType="CheckBox" fmlaLink="'Talning athugasemda'!$C$18" lockText="1" noThreeD="1"/>
</file>

<file path=xl/ctrlProps/ctrlProp98.xml><?xml version="1.0" encoding="utf-8"?>
<formControlPr xmlns="http://schemas.microsoft.com/office/spreadsheetml/2009/9/main" objectType="CheckBox" fmlaLink="'Talning athugasemda'!$C$19" lockText="1" noThreeD="1"/>
</file>

<file path=xl/ctrlProps/ctrlProp99.xml><?xml version="1.0" encoding="utf-8"?>
<formControlPr xmlns="http://schemas.microsoft.com/office/spreadsheetml/2009/9/main" objectType="CheckBox" fmlaLink="'Talning athugasemda'!$D$19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18</xdr:row>
          <xdr:rowOff>2242</xdr:rowOff>
        </xdr:from>
        <xdr:to>
          <xdr:col>6</xdr:col>
          <xdr:colOff>7845</xdr:colOff>
          <xdr:row>19</xdr:row>
          <xdr:rowOff>2241</xdr:rowOff>
        </xdr:to>
        <xdr:grpSp>
          <xdr:nvGrpSpPr>
            <xdr:cNvPr id="7" name="Group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pSpPr/>
          </xdr:nvGrpSpPr>
          <xdr:grpSpPr>
            <a:xfrm>
              <a:off x="1928132" y="3329188"/>
              <a:ext cx="807945" cy="210910"/>
              <a:chOff x="1897713" y="3291102"/>
              <a:chExt cx="833161" cy="207326"/>
            </a:xfrm>
          </xdr:grpSpPr>
          <xdr:sp macro="" textlink="">
            <xdr:nvSpPr>
              <xdr:cNvPr id="1044" name="Check Box 20" hidden="1">
                <a:extLst>
                  <a:ext uri="{63B3BB69-23CF-44E3-9099-C40C66FF867C}">
                    <a14:compatExt spid="_x0000_s1044"/>
                  </a:ext>
                  <a:ext uri="{FF2B5EF4-FFF2-40B4-BE49-F238E27FC236}">
                    <a16:creationId xmlns:a16="http://schemas.microsoft.com/office/drawing/2014/main" id="{00000000-0008-0000-0000-000014040000}"/>
                  </a:ext>
                </a:extLst>
              </xdr:cNvPr>
              <xdr:cNvSpPr/>
            </xdr:nvSpPr>
            <xdr:spPr bwMode="auto">
              <a:xfrm>
                <a:off x="2127437" y="3298451"/>
                <a:ext cx="200025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6" name="Check Box 22" hidden="1">
                <a:extLst>
                  <a:ext uri="{63B3BB69-23CF-44E3-9099-C40C66FF867C}">
                    <a14:compatExt spid="_x0000_s1046"/>
                  </a:ext>
                  <a:ext uri="{FF2B5EF4-FFF2-40B4-BE49-F238E27FC236}">
                    <a16:creationId xmlns:a16="http://schemas.microsoft.com/office/drawing/2014/main" id="{00000000-0008-0000-0000-000016040000}"/>
                  </a:ext>
                </a:extLst>
              </xdr:cNvPr>
              <xdr:cNvSpPr/>
            </xdr:nvSpPr>
            <xdr:spPr bwMode="auto">
              <a:xfrm>
                <a:off x="1897713" y="3291102"/>
                <a:ext cx="200023" cy="2073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1" name="Check Box 67" hidden="1">
                <a:extLst>
                  <a:ext uri="{63B3BB69-23CF-44E3-9099-C40C66FF867C}">
                    <a14:compatExt spid="_x0000_s1091"/>
                  </a:ext>
                  <a:ext uri="{FF2B5EF4-FFF2-40B4-BE49-F238E27FC236}">
                    <a16:creationId xmlns:a16="http://schemas.microsoft.com/office/drawing/2014/main" id="{00000000-0008-0000-0000-000043040000}"/>
                  </a:ext>
                </a:extLst>
              </xdr:cNvPr>
              <xdr:cNvSpPr/>
            </xdr:nvSpPr>
            <xdr:spPr bwMode="auto">
              <a:xfrm>
                <a:off x="2329142" y="3298407"/>
                <a:ext cx="208989" cy="2000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7" name="Check Box 93" hidden="1">
                <a:extLst>
                  <a:ext uri="{63B3BB69-23CF-44E3-9099-C40C66FF867C}">
                    <a14:compatExt spid="_x0000_s1117"/>
                  </a:ext>
                  <a:ext uri="{FF2B5EF4-FFF2-40B4-BE49-F238E27FC236}">
                    <a16:creationId xmlns:a16="http://schemas.microsoft.com/office/drawing/2014/main" id="{00000000-0008-0000-0000-00005D040000}"/>
                  </a:ext>
                </a:extLst>
              </xdr:cNvPr>
              <xdr:cNvSpPr/>
            </xdr:nvSpPr>
            <xdr:spPr bwMode="auto">
              <a:xfrm>
                <a:off x="2521324" y="3298451"/>
                <a:ext cx="209550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15</xdr:row>
          <xdr:rowOff>2241</xdr:rowOff>
        </xdr:from>
        <xdr:to>
          <xdr:col>6</xdr:col>
          <xdr:colOff>15129</xdr:colOff>
          <xdr:row>16</xdr:row>
          <xdr:rowOff>0</xdr:rowOff>
        </xdr:to>
        <xdr:grpSp>
          <xdr:nvGrpSpPr>
            <xdr:cNvPr id="4" name="Group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pSpPr/>
          </xdr:nvGrpSpPr>
          <xdr:grpSpPr>
            <a:xfrm>
              <a:off x="1928132" y="2696455"/>
              <a:ext cx="815229" cy="208670"/>
              <a:chOff x="1897713" y="2669293"/>
              <a:chExt cx="840455" cy="205068"/>
            </a:xfrm>
          </xdr:grpSpPr>
          <xdr:sp macro="" textlink="">
            <xdr:nvSpPr>
              <xdr:cNvPr id="1041" name="Check Box 17" hidden="1">
                <a:extLst>
                  <a:ext uri="{63B3BB69-23CF-44E3-9099-C40C66FF867C}">
                    <a14:compatExt spid="_x0000_s1041"/>
                  </a:ext>
                  <a:ext uri="{FF2B5EF4-FFF2-40B4-BE49-F238E27FC236}">
                    <a16:creationId xmlns:a16="http://schemas.microsoft.com/office/drawing/2014/main" id="{00000000-0008-0000-0000-000011040000}"/>
                  </a:ext>
                </a:extLst>
              </xdr:cNvPr>
              <xdr:cNvSpPr/>
            </xdr:nvSpPr>
            <xdr:spPr bwMode="auto">
              <a:xfrm>
                <a:off x="2127436" y="2676525"/>
                <a:ext cx="208990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7" name="Check Box 23" hidden="1">
                <a:extLst>
                  <a:ext uri="{63B3BB69-23CF-44E3-9099-C40C66FF867C}">
                    <a14:compatExt spid="_x0000_s1047"/>
                  </a:ext>
                  <a:ext uri="{FF2B5EF4-FFF2-40B4-BE49-F238E27FC236}">
                    <a16:creationId xmlns:a16="http://schemas.microsoft.com/office/drawing/2014/main" id="{00000000-0008-0000-0000-000017040000}"/>
                  </a:ext>
                </a:extLst>
              </xdr:cNvPr>
              <xdr:cNvSpPr/>
            </xdr:nvSpPr>
            <xdr:spPr bwMode="auto">
              <a:xfrm>
                <a:off x="1897713" y="2676525"/>
                <a:ext cx="208986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2" name="Check Box 68" hidden="1">
                <a:extLst>
                  <a:ext uri="{63B3BB69-23CF-44E3-9099-C40C66FF867C}">
                    <a14:compatExt spid="_x0000_s1092"/>
                  </a:ext>
                  <a:ext uri="{FF2B5EF4-FFF2-40B4-BE49-F238E27FC236}">
                    <a16:creationId xmlns:a16="http://schemas.microsoft.com/office/drawing/2014/main" id="{00000000-0008-0000-0000-000044040000}"/>
                  </a:ext>
                </a:extLst>
              </xdr:cNvPr>
              <xdr:cNvSpPr/>
            </xdr:nvSpPr>
            <xdr:spPr bwMode="auto">
              <a:xfrm>
                <a:off x="2329143" y="2669293"/>
                <a:ext cx="208990" cy="2050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8" name="Check Box 94" hidden="1">
                <a:extLst>
                  <a:ext uri="{63B3BB69-23CF-44E3-9099-C40C66FF867C}">
                    <a14:compatExt spid="_x0000_s1118"/>
                  </a:ext>
                  <a:ext uri="{FF2B5EF4-FFF2-40B4-BE49-F238E27FC236}">
                    <a16:creationId xmlns:a16="http://schemas.microsoft.com/office/drawing/2014/main" id="{00000000-0008-0000-0000-00005E040000}"/>
                  </a:ext>
                </a:extLst>
              </xdr:cNvPr>
              <xdr:cNvSpPr/>
            </xdr:nvSpPr>
            <xdr:spPr bwMode="auto">
              <a:xfrm>
                <a:off x="2519651" y="2676525"/>
                <a:ext cx="218517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17</xdr:row>
          <xdr:rowOff>0</xdr:rowOff>
        </xdr:from>
        <xdr:to>
          <xdr:col>6</xdr:col>
          <xdr:colOff>15129</xdr:colOff>
          <xdr:row>17</xdr:row>
          <xdr:rowOff>207308</xdr:rowOff>
        </xdr:to>
        <xdr:grpSp>
          <xdr:nvGrpSpPr>
            <xdr:cNvPr id="6" name="Group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1928132" y="3116036"/>
              <a:ext cx="815229" cy="207308"/>
              <a:chOff x="1897725" y="3081618"/>
              <a:chExt cx="840437" cy="207308"/>
            </a:xfrm>
          </xdr:grpSpPr>
          <xdr:sp macro="" textlink="">
            <xdr:nvSpPr>
              <xdr:cNvPr id="1042" name="Check Box 18" hidden="1">
                <a:extLst>
                  <a:ext uri="{63B3BB69-23CF-44E3-9099-C40C66FF867C}">
                    <a14:compatExt spid="_x0000_s1042"/>
                  </a:ext>
                  <a:ext uri="{FF2B5EF4-FFF2-40B4-BE49-F238E27FC236}">
                    <a16:creationId xmlns:a16="http://schemas.microsoft.com/office/drawing/2014/main" id="{00000000-0008-0000-0000-000012040000}"/>
                  </a:ext>
                </a:extLst>
              </xdr:cNvPr>
              <xdr:cNvSpPr/>
            </xdr:nvSpPr>
            <xdr:spPr bwMode="auto">
              <a:xfrm>
                <a:off x="2127437" y="3091143"/>
                <a:ext cx="209550" cy="19778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8" name="Check Box 24" hidden="1">
                <a:extLst>
                  <a:ext uri="{63B3BB69-23CF-44E3-9099-C40C66FF867C}">
                    <a14:compatExt spid="_x0000_s1048"/>
                  </a:ext>
                  <a:ext uri="{FF2B5EF4-FFF2-40B4-BE49-F238E27FC236}">
                    <a16:creationId xmlns:a16="http://schemas.microsoft.com/office/drawing/2014/main" id="{00000000-0008-0000-0000-000018040000}"/>
                  </a:ext>
                </a:extLst>
              </xdr:cNvPr>
              <xdr:cNvSpPr/>
            </xdr:nvSpPr>
            <xdr:spPr bwMode="auto">
              <a:xfrm>
                <a:off x="1897725" y="3091143"/>
                <a:ext cx="208989" cy="19778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3" name="Check Box 69" hidden="1">
                <a:extLst>
                  <a:ext uri="{63B3BB69-23CF-44E3-9099-C40C66FF867C}">
                    <a14:compatExt spid="_x0000_s1093"/>
                  </a:ext>
                  <a:ext uri="{FF2B5EF4-FFF2-40B4-BE49-F238E27FC236}">
                    <a16:creationId xmlns:a16="http://schemas.microsoft.com/office/drawing/2014/main" id="{00000000-0008-0000-0000-000045040000}"/>
                  </a:ext>
                </a:extLst>
              </xdr:cNvPr>
              <xdr:cNvSpPr/>
            </xdr:nvSpPr>
            <xdr:spPr bwMode="auto">
              <a:xfrm>
                <a:off x="2329142" y="3081618"/>
                <a:ext cx="209550" cy="2073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9" name="Check Box 95" hidden="1">
                <a:extLst>
                  <a:ext uri="{63B3BB69-23CF-44E3-9099-C40C66FF867C}">
                    <a14:compatExt spid="_x0000_s1119"/>
                  </a:ext>
                  <a:ext uri="{FF2B5EF4-FFF2-40B4-BE49-F238E27FC236}">
                    <a16:creationId xmlns:a16="http://schemas.microsoft.com/office/drawing/2014/main" id="{00000000-0008-0000-0000-00005F040000}"/>
                  </a:ext>
                </a:extLst>
              </xdr:cNvPr>
              <xdr:cNvSpPr/>
            </xdr:nvSpPr>
            <xdr:spPr bwMode="auto">
              <a:xfrm>
                <a:off x="2519648" y="3091143"/>
                <a:ext cx="218514" cy="19778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12</xdr:row>
          <xdr:rowOff>207308</xdr:rowOff>
        </xdr:from>
        <xdr:to>
          <xdr:col>6</xdr:col>
          <xdr:colOff>17370</xdr:colOff>
          <xdr:row>14</xdr:row>
          <xdr:rowOff>2241</xdr:rowOff>
        </xdr:to>
        <xdr:grpSp>
          <xdr:nvGrpSpPr>
            <xdr:cNvPr id="2" name="Group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1928132" y="2268790"/>
              <a:ext cx="817470" cy="216755"/>
              <a:chOff x="1897706" y="2252365"/>
              <a:chExt cx="842687" cy="209567"/>
            </a:xfrm>
          </xdr:grpSpPr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2127436" y="2261907"/>
                <a:ext cx="208991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9" name="Check Box 25" hidden="1">
                <a:extLst>
                  <a:ext uri="{63B3BB69-23CF-44E3-9099-C40C66FF867C}">
                    <a14:compatExt spid="_x0000_s1049"/>
                  </a:ext>
                  <a:ext uri="{FF2B5EF4-FFF2-40B4-BE49-F238E27FC236}">
                    <a16:creationId xmlns:a16="http://schemas.microsoft.com/office/drawing/2014/main" id="{00000000-0008-0000-0000-000019040000}"/>
                  </a:ext>
                </a:extLst>
              </xdr:cNvPr>
              <xdr:cNvSpPr/>
            </xdr:nvSpPr>
            <xdr:spPr bwMode="auto">
              <a:xfrm>
                <a:off x="1897706" y="2254624"/>
                <a:ext cx="208990" cy="20506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4" name="Check Box 70" hidden="1">
                <a:extLst>
                  <a:ext uri="{63B3BB69-23CF-44E3-9099-C40C66FF867C}">
                    <a14:compatExt spid="_x0000_s1094"/>
                  </a:ext>
                  <a:ext uri="{FF2B5EF4-FFF2-40B4-BE49-F238E27FC236}">
                    <a16:creationId xmlns:a16="http://schemas.microsoft.com/office/drawing/2014/main" id="{00000000-0008-0000-0000-000046040000}"/>
                  </a:ext>
                </a:extLst>
              </xdr:cNvPr>
              <xdr:cNvSpPr/>
            </xdr:nvSpPr>
            <xdr:spPr bwMode="auto">
              <a:xfrm>
                <a:off x="2329141" y="2254624"/>
                <a:ext cx="208990" cy="2073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0" name="Check Box 96" hidden="1">
                <a:extLst>
                  <a:ext uri="{63B3BB69-23CF-44E3-9099-C40C66FF867C}">
                    <a14:compatExt spid="_x0000_s1120"/>
                  </a:ext>
                  <a:ext uri="{FF2B5EF4-FFF2-40B4-BE49-F238E27FC236}">
                    <a16:creationId xmlns:a16="http://schemas.microsoft.com/office/drawing/2014/main" id="{00000000-0008-0000-0000-000060040000}"/>
                  </a:ext>
                </a:extLst>
              </xdr:cNvPr>
              <xdr:cNvSpPr/>
            </xdr:nvSpPr>
            <xdr:spPr bwMode="auto">
              <a:xfrm>
                <a:off x="2521316" y="2252365"/>
                <a:ext cx="219077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20</xdr:row>
          <xdr:rowOff>2241</xdr:rowOff>
        </xdr:from>
        <xdr:to>
          <xdr:col>6</xdr:col>
          <xdr:colOff>17370</xdr:colOff>
          <xdr:row>21</xdr:row>
          <xdr:rowOff>0</xdr:rowOff>
        </xdr:to>
        <xdr:grpSp>
          <xdr:nvGrpSpPr>
            <xdr:cNvPr id="8" name="Group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GrpSpPr/>
          </xdr:nvGrpSpPr>
          <xdr:grpSpPr>
            <a:xfrm>
              <a:off x="1928132" y="3751009"/>
              <a:ext cx="817470" cy="208670"/>
              <a:chOff x="1897720" y="3705785"/>
              <a:chExt cx="842687" cy="205068"/>
            </a:xfrm>
          </xdr:grpSpPr>
          <xdr:sp macro="" textlink="">
            <xdr:nvSpPr>
              <xdr:cNvPr id="1045" name="Check Box 21" hidden="1">
                <a:extLst>
                  <a:ext uri="{63B3BB69-23CF-44E3-9099-C40C66FF867C}">
                    <a14:compatExt spid="_x0000_s1045"/>
                  </a:ext>
                  <a:ext uri="{FF2B5EF4-FFF2-40B4-BE49-F238E27FC236}">
                    <a16:creationId xmlns:a16="http://schemas.microsoft.com/office/drawing/2014/main" id="{00000000-0008-0000-0000-000015040000}"/>
                  </a:ext>
                </a:extLst>
              </xdr:cNvPr>
              <xdr:cNvSpPr/>
            </xdr:nvSpPr>
            <xdr:spPr bwMode="auto">
              <a:xfrm>
                <a:off x="2117911" y="3705785"/>
                <a:ext cx="218514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9" name="Check Box 45" hidden="1">
                <a:extLst>
                  <a:ext uri="{63B3BB69-23CF-44E3-9099-C40C66FF867C}">
                    <a14:compatExt spid="_x0000_s1069"/>
                  </a:ext>
                  <a:ext uri="{FF2B5EF4-FFF2-40B4-BE49-F238E27FC236}">
                    <a16:creationId xmlns:a16="http://schemas.microsoft.com/office/drawing/2014/main" id="{00000000-0008-0000-0000-00002D040000}"/>
                  </a:ext>
                </a:extLst>
              </xdr:cNvPr>
              <xdr:cNvSpPr/>
            </xdr:nvSpPr>
            <xdr:spPr bwMode="auto">
              <a:xfrm>
                <a:off x="1897720" y="3705785"/>
                <a:ext cx="209549" cy="2050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5" name="Check Box 71" hidden="1">
                <a:extLst>
                  <a:ext uri="{63B3BB69-23CF-44E3-9099-C40C66FF867C}">
                    <a14:compatExt spid="_x0000_s1095"/>
                  </a:ext>
                  <a:ext uri="{FF2B5EF4-FFF2-40B4-BE49-F238E27FC236}">
                    <a16:creationId xmlns:a16="http://schemas.microsoft.com/office/drawing/2014/main" id="{00000000-0008-0000-0000-000047040000}"/>
                  </a:ext>
                </a:extLst>
              </xdr:cNvPr>
              <xdr:cNvSpPr/>
            </xdr:nvSpPr>
            <xdr:spPr bwMode="auto">
              <a:xfrm>
                <a:off x="2319618" y="3705785"/>
                <a:ext cx="219075" cy="2050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1" name="Check Box 97" hidden="1">
                <a:extLst>
                  <a:ext uri="{63B3BB69-23CF-44E3-9099-C40C66FF867C}">
                    <a14:compatExt spid="_x0000_s1121"/>
                  </a:ext>
                  <a:ext uri="{FF2B5EF4-FFF2-40B4-BE49-F238E27FC236}">
                    <a16:creationId xmlns:a16="http://schemas.microsoft.com/office/drawing/2014/main" id="{00000000-0008-0000-0000-000061040000}"/>
                  </a:ext>
                </a:extLst>
              </xdr:cNvPr>
              <xdr:cNvSpPr/>
            </xdr:nvSpPr>
            <xdr:spPr bwMode="auto">
              <a:xfrm>
                <a:off x="2521330" y="3713069"/>
                <a:ext cx="219077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44</xdr:row>
          <xdr:rowOff>0</xdr:rowOff>
        </xdr:from>
        <xdr:to>
          <xdr:col>6</xdr:col>
          <xdr:colOff>17370</xdr:colOff>
          <xdr:row>45</xdr:row>
          <xdr:rowOff>0</xdr:rowOff>
        </xdr:to>
        <xdr:grpSp>
          <xdr:nvGrpSpPr>
            <xdr:cNvPr id="27" name="Group 26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GrpSpPr/>
          </xdr:nvGrpSpPr>
          <xdr:grpSpPr>
            <a:xfrm>
              <a:off x="1918607" y="8810625"/>
              <a:ext cx="826995" cy="210911"/>
              <a:chOff x="1888184" y="8471682"/>
              <a:chExt cx="852217" cy="209517"/>
            </a:xfrm>
          </xdr:grpSpPr>
          <xdr:sp macro="" textlink="">
            <xdr:nvSpPr>
              <xdr:cNvPr id="1051" name="Check Box 27" hidden="1">
                <a:extLst>
                  <a:ext uri="{63B3BB69-23CF-44E3-9099-C40C66FF867C}">
                    <a14:compatExt spid="_x0000_s1051"/>
                  </a:ext>
                  <a:ext uri="{FF2B5EF4-FFF2-40B4-BE49-F238E27FC236}">
                    <a16:creationId xmlns:a16="http://schemas.microsoft.com/office/drawing/2014/main" id="{00000000-0008-0000-0000-00001B040000}"/>
                  </a:ext>
                </a:extLst>
              </xdr:cNvPr>
              <xdr:cNvSpPr/>
            </xdr:nvSpPr>
            <xdr:spPr bwMode="auto">
              <a:xfrm>
                <a:off x="2127437" y="8471682"/>
                <a:ext cx="208990" cy="20731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1" name="Check Box 47" hidden="1">
                <a:extLst>
                  <a:ext uri="{63B3BB69-23CF-44E3-9099-C40C66FF867C}">
                    <a14:compatExt spid="_x0000_s1071"/>
                  </a:ext>
                  <a:ext uri="{FF2B5EF4-FFF2-40B4-BE49-F238E27FC236}">
                    <a16:creationId xmlns:a16="http://schemas.microsoft.com/office/drawing/2014/main" id="{00000000-0008-0000-0000-00002F040000}"/>
                  </a:ext>
                </a:extLst>
              </xdr:cNvPr>
              <xdr:cNvSpPr/>
            </xdr:nvSpPr>
            <xdr:spPr bwMode="auto">
              <a:xfrm>
                <a:off x="1888184" y="8481176"/>
                <a:ext cx="218515" cy="2000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7" name="Check Box 73" hidden="1">
                <a:extLst>
                  <a:ext uri="{63B3BB69-23CF-44E3-9099-C40C66FF867C}">
                    <a14:compatExt spid="_x0000_s1097"/>
                  </a:ext>
                  <a:ext uri="{FF2B5EF4-FFF2-40B4-BE49-F238E27FC236}">
                    <a16:creationId xmlns:a16="http://schemas.microsoft.com/office/drawing/2014/main" id="{00000000-0008-0000-0000-000049040000}"/>
                  </a:ext>
                </a:extLst>
              </xdr:cNvPr>
              <xdr:cNvSpPr/>
            </xdr:nvSpPr>
            <xdr:spPr bwMode="auto">
              <a:xfrm>
                <a:off x="2319618" y="8481172"/>
                <a:ext cx="219075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3" name="Check Box 99" hidden="1">
                <a:extLst>
                  <a:ext uri="{63B3BB69-23CF-44E3-9099-C40C66FF867C}">
                    <a14:compatExt spid="_x0000_s1123"/>
                  </a:ext>
                  <a:ext uri="{FF2B5EF4-FFF2-40B4-BE49-F238E27FC236}">
                    <a16:creationId xmlns:a16="http://schemas.microsoft.com/office/drawing/2014/main" id="{00000000-0008-0000-0000-000063040000}"/>
                  </a:ext>
                </a:extLst>
              </xdr:cNvPr>
              <xdr:cNvSpPr/>
            </xdr:nvSpPr>
            <xdr:spPr bwMode="auto">
              <a:xfrm>
                <a:off x="2530853" y="8481172"/>
                <a:ext cx="209548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1685925</xdr:colOff>
          <xdr:row>43</xdr:row>
          <xdr:rowOff>2241</xdr:rowOff>
        </xdr:from>
        <xdr:to>
          <xdr:col>6</xdr:col>
          <xdr:colOff>17370</xdr:colOff>
          <xdr:row>44</xdr:row>
          <xdr:rowOff>0</xdr:rowOff>
        </xdr:to>
        <xdr:grpSp>
          <xdr:nvGrpSpPr>
            <xdr:cNvPr id="26" name="Group 25">
              <a:extLst>
                <a:ext uri="{FF2B5EF4-FFF2-40B4-BE49-F238E27FC236}">
                  <a16:creationId xmlns:a16="http://schemas.microsoft.com/office/drawing/2014/main" id="{00000000-0008-0000-0000-00001A000000}"/>
                </a:ext>
              </a:extLst>
            </xdr:cNvPr>
            <xdr:cNvGrpSpPr/>
          </xdr:nvGrpSpPr>
          <xdr:grpSpPr>
            <a:xfrm>
              <a:off x="1921329" y="8601955"/>
              <a:ext cx="824273" cy="208670"/>
              <a:chOff x="1887636" y="8266766"/>
              <a:chExt cx="852767" cy="205068"/>
            </a:xfrm>
          </xdr:grpSpPr>
          <xdr:sp macro="" textlink="">
            <xdr:nvSpPr>
              <xdr:cNvPr id="1052" name="Check Box 28" hidden="1">
                <a:extLst>
                  <a:ext uri="{63B3BB69-23CF-44E3-9099-C40C66FF867C}">
                    <a14:compatExt spid="_x0000_s1052"/>
                  </a:ext>
                  <a:ext uri="{FF2B5EF4-FFF2-40B4-BE49-F238E27FC236}">
                    <a16:creationId xmlns:a16="http://schemas.microsoft.com/office/drawing/2014/main" id="{00000000-0008-0000-0000-00001C040000}"/>
                  </a:ext>
                </a:extLst>
              </xdr:cNvPr>
              <xdr:cNvSpPr/>
            </xdr:nvSpPr>
            <xdr:spPr bwMode="auto">
              <a:xfrm>
                <a:off x="2127437" y="8266766"/>
                <a:ext cx="208990" cy="2050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2" name="Check Box 48" hidden="1">
                <a:extLst>
                  <a:ext uri="{63B3BB69-23CF-44E3-9099-C40C66FF867C}">
                    <a14:compatExt spid="_x0000_s1072"/>
                  </a:ext>
                  <a:ext uri="{FF2B5EF4-FFF2-40B4-BE49-F238E27FC236}">
                    <a16:creationId xmlns:a16="http://schemas.microsoft.com/office/drawing/2014/main" id="{00000000-0008-0000-0000-000030040000}"/>
                  </a:ext>
                </a:extLst>
              </xdr:cNvPr>
              <xdr:cNvSpPr/>
            </xdr:nvSpPr>
            <xdr:spPr bwMode="auto">
              <a:xfrm>
                <a:off x="1887636" y="8273863"/>
                <a:ext cx="220757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8" name="Check Box 74" hidden="1">
                <a:extLst>
                  <a:ext uri="{63B3BB69-23CF-44E3-9099-C40C66FF867C}">
                    <a14:compatExt spid="_x0000_s1098"/>
                  </a:ext>
                  <a:ext uri="{FF2B5EF4-FFF2-40B4-BE49-F238E27FC236}">
                    <a16:creationId xmlns:a16="http://schemas.microsoft.com/office/drawing/2014/main" id="{00000000-0008-0000-0000-00004A040000}"/>
                  </a:ext>
                </a:extLst>
              </xdr:cNvPr>
              <xdr:cNvSpPr/>
            </xdr:nvSpPr>
            <xdr:spPr bwMode="auto">
              <a:xfrm>
                <a:off x="2319618" y="8273863"/>
                <a:ext cx="219075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4" name="Check Box 100" hidden="1">
                <a:extLst>
                  <a:ext uri="{63B3BB69-23CF-44E3-9099-C40C66FF867C}">
                    <a14:compatExt spid="_x0000_s1124"/>
                  </a:ext>
                  <a:ext uri="{FF2B5EF4-FFF2-40B4-BE49-F238E27FC236}">
                    <a16:creationId xmlns:a16="http://schemas.microsoft.com/office/drawing/2014/main" id="{00000000-0008-0000-0000-000064040000}"/>
                  </a:ext>
                </a:extLst>
              </xdr:cNvPr>
              <xdr:cNvSpPr/>
            </xdr:nvSpPr>
            <xdr:spPr bwMode="auto">
              <a:xfrm>
                <a:off x="2521325" y="8273863"/>
                <a:ext cx="219078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41</xdr:row>
          <xdr:rowOff>207308</xdr:rowOff>
        </xdr:from>
        <xdr:to>
          <xdr:col>6</xdr:col>
          <xdr:colOff>14568</xdr:colOff>
          <xdr:row>43</xdr:row>
          <xdr:rowOff>2241</xdr:rowOff>
        </xdr:to>
        <xdr:grpSp>
          <xdr:nvGrpSpPr>
            <xdr:cNvPr id="25" name="Group 24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GrpSpPr/>
          </xdr:nvGrpSpPr>
          <xdr:grpSpPr>
            <a:xfrm>
              <a:off x="1918607" y="8385201"/>
              <a:ext cx="824193" cy="216754"/>
              <a:chOff x="1888202" y="8056994"/>
              <a:chExt cx="849403" cy="209585"/>
            </a:xfrm>
          </xdr:grpSpPr>
          <xdr:sp macro="" textlink="">
            <xdr:nvSpPr>
              <xdr:cNvPr id="1053" name="Check Box 29" hidden="1">
                <a:extLst>
                  <a:ext uri="{63B3BB69-23CF-44E3-9099-C40C66FF867C}">
                    <a14:compatExt spid="_x0000_s1053"/>
                  </a:ext>
                  <a:ext uri="{FF2B5EF4-FFF2-40B4-BE49-F238E27FC236}">
                    <a16:creationId xmlns:a16="http://schemas.microsoft.com/office/drawing/2014/main" id="{00000000-0008-0000-0000-00001D040000}"/>
                  </a:ext>
                </a:extLst>
              </xdr:cNvPr>
              <xdr:cNvSpPr/>
            </xdr:nvSpPr>
            <xdr:spPr bwMode="auto">
              <a:xfrm>
                <a:off x="2127437" y="8066554"/>
                <a:ext cx="20899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3" name="Check Box 49" hidden="1">
                <a:extLst>
                  <a:ext uri="{63B3BB69-23CF-44E3-9099-C40C66FF867C}">
                    <a14:compatExt spid="_x0000_s1073"/>
                  </a:ext>
                  <a:ext uri="{FF2B5EF4-FFF2-40B4-BE49-F238E27FC236}">
                    <a16:creationId xmlns:a16="http://schemas.microsoft.com/office/drawing/2014/main" id="{00000000-0008-0000-0000-000031040000}"/>
                  </a:ext>
                </a:extLst>
              </xdr:cNvPr>
              <xdr:cNvSpPr/>
            </xdr:nvSpPr>
            <xdr:spPr bwMode="auto">
              <a:xfrm>
                <a:off x="1888202" y="8056994"/>
                <a:ext cx="218517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9" name="Check Box 75" hidden="1">
                <a:extLst>
                  <a:ext uri="{63B3BB69-23CF-44E3-9099-C40C66FF867C}">
                    <a14:compatExt spid="_x0000_s1099"/>
                  </a:ext>
                  <a:ext uri="{FF2B5EF4-FFF2-40B4-BE49-F238E27FC236}">
                    <a16:creationId xmlns:a16="http://schemas.microsoft.com/office/drawing/2014/main" id="{00000000-0008-0000-0000-00004B040000}"/>
                  </a:ext>
                </a:extLst>
              </xdr:cNvPr>
              <xdr:cNvSpPr/>
            </xdr:nvSpPr>
            <xdr:spPr bwMode="auto">
              <a:xfrm>
                <a:off x="2317937" y="8066554"/>
                <a:ext cx="218516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5" name="Check Box 101" hidden="1">
                <a:extLst>
                  <a:ext uri="{63B3BB69-23CF-44E3-9099-C40C66FF867C}">
                    <a14:compatExt spid="_x0000_s1125"/>
                  </a:ext>
                  <a:ext uri="{FF2B5EF4-FFF2-40B4-BE49-F238E27FC236}">
                    <a16:creationId xmlns:a16="http://schemas.microsoft.com/office/drawing/2014/main" id="{00000000-0008-0000-0000-000065040000}"/>
                  </a:ext>
                </a:extLst>
              </xdr:cNvPr>
              <xdr:cNvSpPr/>
            </xdr:nvSpPr>
            <xdr:spPr bwMode="auto">
              <a:xfrm>
                <a:off x="2519650" y="8066554"/>
                <a:ext cx="21795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40</xdr:row>
          <xdr:rowOff>0</xdr:rowOff>
        </xdr:from>
        <xdr:to>
          <xdr:col>6</xdr:col>
          <xdr:colOff>15129</xdr:colOff>
          <xdr:row>41</xdr:row>
          <xdr:rowOff>2241</xdr:rowOff>
        </xdr:to>
        <xdr:grpSp>
          <xdr:nvGrpSpPr>
            <xdr:cNvPr id="24" name="Group 23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GrpSpPr/>
          </xdr:nvGrpSpPr>
          <xdr:grpSpPr>
            <a:xfrm>
              <a:off x="1918607" y="7966982"/>
              <a:ext cx="824754" cy="213152"/>
              <a:chOff x="1888193" y="7642422"/>
              <a:chExt cx="849953" cy="209657"/>
            </a:xfrm>
          </xdr:grpSpPr>
          <xdr:sp macro="" textlink="">
            <xdr:nvSpPr>
              <xdr:cNvPr id="1054" name="Check Box 30" hidden="1">
                <a:extLst>
                  <a:ext uri="{63B3BB69-23CF-44E3-9099-C40C66FF867C}">
                    <a14:compatExt spid="_x0000_s1054"/>
                  </a:ext>
                  <a:ext uri="{FF2B5EF4-FFF2-40B4-BE49-F238E27FC236}">
                    <a16:creationId xmlns:a16="http://schemas.microsoft.com/office/drawing/2014/main" id="{00000000-0008-0000-0000-00001E040000}"/>
                  </a:ext>
                </a:extLst>
              </xdr:cNvPr>
              <xdr:cNvSpPr/>
            </xdr:nvSpPr>
            <xdr:spPr bwMode="auto">
              <a:xfrm>
                <a:off x="2127437" y="7644653"/>
                <a:ext cx="208990" cy="2050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4" name="Check Box 50" hidden="1">
                <a:extLst>
                  <a:ext uri="{63B3BB69-23CF-44E3-9099-C40C66FF867C}">
                    <a14:compatExt spid="_x0000_s1074"/>
                  </a:ext>
                  <a:ext uri="{FF2B5EF4-FFF2-40B4-BE49-F238E27FC236}">
                    <a16:creationId xmlns:a16="http://schemas.microsoft.com/office/drawing/2014/main" id="{00000000-0008-0000-0000-000032040000}"/>
                  </a:ext>
                </a:extLst>
              </xdr:cNvPr>
              <xdr:cNvSpPr/>
            </xdr:nvSpPr>
            <xdr:spPr bwMode="auto">
              <a:xfrm>
                <a:off x="1888193" y="7651937"/>
                <a:ext cx="218517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0" name="Check Box 76" hidden="1">
                <a:extLst>
                  <a:ext uri="{63B3BB69-23CF-44E3-9099-C40C66FF867C}">
                    <a14:compatExt spid="_x0000_s1100"/>
                  </a:ext>
                  <a:ext uri="{FF2B5EF4-FFF2-40B4-BE49-F238E27FC236}">
                    <a16:creationId xmlns:a16="http://schemas.microsoft.com/office/drawing/2014/main" id="{00000000-0008-0000-0000-00004C040000}"/>
                  </a:ext>
                </a:extLst>
              </xdr:cNvPr>
              <xdr:cNvSpPr/>
            </xdr:nvSpPr>
            <xdr:spPr bwMode="auto">
              <a:xfrm>
                <a:off x="2329142" y="7652054"/>
                <a:ext cx="208991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6" name="Check Box 102" hidden="1">
                <a:extLst>
                  <a:ext uri="{63B3BB69-23CF-44E3-9099-C40C66FF867C}">
                    <a14:compatExt spid="_x0000_s1126"/>
                  </a:ext>
                  <a:ext uri="{FF2B5EF4-FFF2-40B4-BE49-F238E27FC236}">
                    <a16:creationId xmlns:a16="http://schemas.microsoft.com/office/drawing/2014/main" id="{00000000-0008-0000-0000-000066040000}"/>
                  </a:ext>
                </a:extLst>
              </xdr:cNvPr>
              <xdr:cNvSpPr/>
            </xdr:nvSpPr>
            <xdr:spPr bwMode="auto">
              <a:xfrm>
                <a:off x="2519633" y="7642422"/>
                <a:ext cx="218513" cy="20731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1685925</xdr:colOff>
          <xdr:row>39</xdr:row>
          <xdr:rowOff>0</xdr:rowOff>
        </xdr:from>
        <xdr:to>
          <xdr:col>6</xdr:col>
          <xdr:colOff>15129</xdr:colOff>
          <xdr:row>40</xdr:row>
          <xdr:rowOff>0</xdr:rowOff>
        </xdr:to>
        <xdr:grpSp>
          <xdr:nvGrpSpPr>
            <xdr:cNvPr id="23" name="Group 22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:cNvPr>
            <xdr:cNvGrpSpPr/>
          </xdr:nvGrpSpPr>
          <xdr:grpSpPr>
            <a:xfrm>
              <a:off x="1921329" y="7756071"/>
              <a:ext cx="822032" cy="210911"/>
              <a:chOff x="1887632" y="7435103"/>
              <a:chExt cx="850527" cy="207309"/>
            </a:xfrm>
          </xdr:grpSpPr>
          <xdr:sp macro="" textlink="">
            <xdr:nvSpPr>
              <xdr:cNvPr id="1055" name="Check Box 31" hidden="1">
                <a:extLst>
                  <a:ext uri="{63B3BB69-23CF-44E3-9099-C40C66FF867C}">
                    <a14:compatExt spid="_x0000_s1055"/>
                  </a:ext>
                  <a:ext uri="{FF2B5EF4-FFF2-40B4-BE49-F238E27FC236}">
                    <a16:creationId xmlns:a16="http://schemas.microsoft.com/office/drawing/2014/main" id="{00000000-0008-0000-0000-00001F040000}"/>
                  </a:ext>
                </a:extLst>
              </xdr:cNvPr>
              <xdr:cNvSpPr/>
            </xdr:nvSpPr>
            <xdr:spPr bwMode="auto">
              <a:xfrm>
                <a:off x="2127438" y="7444628"/>
                <a:ext cx="208990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5" name="Check Box 51" hidden="1">
                <a:extLst>
                  <a:ext uri="{63B3BB69-23CF-44E3-9099-C40C66FF867C}">
                    <a14:compatExt spid="_x0000_s1075"/>
                  </a:ext>
                  <a:ext uri="{FF2B5EF4-FFF2-40B4-BE49-F238E27FC236}">
                    <a16:creationId xmlns:a16="http://schemas.microsoft.com/office/drawing/2014/main" id="{00000000-0008-0000-0000-000033040000}"/>
                  </a:ext>
                </a:extLst>
              </xdr:cNvPr>
              <xdr:cNvSpPr/>
            </xdr:nvSpPr>
            <xdr:spPr bwMode="auto">
              <a:xfrm>
                <a:off x="1887632" y="7444628"/>
                <a:ext cx="220756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1" name="Check Box 77" hidden="1">
                <a:extLst>
                  <a:ext uri="{63B3BB69-23CF-44E3-9099-C40C66FF867C}">
                    <a14:compatExt spid="_x0000_s1101"/>
                  </a:ext>
                  <a:ext uri="{FF2B5EF4-FFF2-40B4-BE49-F238E27FC236}">
                    <a16:creationId xmlns:a16="http://schemas.microsoft.com/office/drawing/2014/main" id="{00000000-0008-0000-0000-00004D040000}"/>
                  </a:ext>
                </a:extLst>
              </xdr:cNvPr>
              <xdr:cNvSpPr/>
            </xdr:nvSpPr>
            <xdr:spPr bwMode="auto">
              <a:xfrm>
                <a:off x="2329143" y="7435103"/>
                <a:ext cx="209550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7" name="Check Box 103" hidden="1">
                <a:extLst>
                  <a:ext uri="{63B3BB69-23CF-44E3-9099-C40C66FF867C}">
                    <a14:compatExt spid="_x0000_s1127"/>
                  </a:ext>
                  <a:ext uri="{FF2B5EF4-FFF2-40B4-BE49-F238E27FC236}">
                    <a16:creationId xmlns:a16="http://schemas.microsoft.com/office/drawing/2014/main" id="{00000000-0008-0000-0000-000067040000}"/>
                  </a:ext>
                </a:extLst>
              </xdr:cNvPr>
              <xdr:cNvSpPr/>
            </xdr:nvSpPr>
            <xdr:spPr bwMode="auto">
              <a:xfrm>
                <a:off x="2519644" y="7435103"/>
                <a:ext cx="218515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38</xdr:row>
          <xdr:rowOff>2241</xdr:rowOff>
        </xdr:from>
        <xdr:to>
          <xdr:col>6</xdr:col>
          <xdr:colOff>15129</xdr:colOff>
          <xdr:row>39</xdr:row>
          <xdr:rowOff>2241</xdr:rowOff>
        </xdr:to>
        <xdr:grpSp>
          <xdr:nvGrpSpPr>
            <xdr:cNvPr id="22" name="Group 21">
              <a:extLs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:cNvPr>
            <xdr:cNvGrpSpPr/>
          </xdr:nvGrpSpPr>
          <xdr:grpSpPr>
            <a:xfrm>
              <a:off x="1918607" y="7547402"/>
              <a:ext cx="824754" cy="210910"/>
              <a:chOff x="1888186" y="7230049"/>
              <a:chExt cx="849970" cy="207308"/>
            </a:xfrm>
          </xdr:grpSpPr>
          <xdr:sp macro="" textlink="">
            <xdr:nvSpPr>
              <xdr:cNvPr id="1056" name="Check Box 32" hidden="1">
                <a:extLst>
                  <a:ext uri="{63B3BB69-23CF-44E3-9099-C40C66FF867C}">
                    <a14:compatExt spid="_x0000_s1056"/>
                  </a:ext>
                  <a:ext uri="{FF2B5EF4-FFF2-40B4-BE49-F238E27FC236}">
                    <a16:creationId xmlns:a16="http://schemas.microsoft.com/office/drawing/2014/main" id="{00000000-0008-0000-0000-000020040000}"/>
                  </a:ext>
                </a:extLst>
              </xdr:cNvPr>
              <xdr:cNvSpPr/>
            </xdr:nvSpPr>
            <xdr:spPr bwMode="auto">
              <a:xfrm>
                <a:off x="2127437" y="7237319"/>
                <a:ext cx="209550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6" name="Check Box 52" hidden="1">
                <a:extLst>
                  <a:ext uri="{63B3BB69-23CF-44E3-9099-C40C66FF867C}">
                    <a14:compatExt spid="_x0000_s1076"/>
                  </a:ext>
                  <a:ext uri="{FF2B5EF4-FFF2-40B4-BE49-F238E27FC236}">
                    <a16:creationId xmlns:a16="http://schemas.microsoft.com/office/drawing/2014/main" id="{00000000-0008-0000-0000-000034040000}"/>
                  </a:ext>
                </a:extLst>
              </xdr:cNvPr>
              <xdr:cNvSpPr/>
            </xdr:nvSpPr>
            <xdr:spPr bwMode="auto">
              <a:xfrm>
                <a:off x="1888186" y="7230049"/>
                <a:ext cx="218517" cy="2073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2" name="Check Box 78" hidden="1">
                <a:extLst>
                  <a:ext uri="{63B3BB69-23CF-44E3-9099-C40C66FF867C}">
                    <a14:compatExt spid="_x0000_s1102"/>
                  </a:ext>
                  <a:ext uri="{FF2B5EF4-FFF2-40B4-BE49-F238E27FC236}">
                    <a16:creationId xmlns:a16="http://schemas.microsoft.com/office/drawing/2014/main" id="{00000000-0008-0000-0000-00004E040000}"/>
                  </a:ext>
                </a:extLst>
              </xdr:cNvPr>
              <xdr:cNvSpPr/>
            </xdr:nvSpPr>
            <xdr:spPr bwMode="auto">
              <a:xfrm>
                <a:off x="2329143" y="7237319"/>
                <a:ext cx="209550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8" name="Check Box 104" hidden="1">
                <a:extLst>
                  <a:ext uri="{63B3BB69-23CF-44E3-9099-C40C66FF867C}">
                    <a14:compatExt spid="_x0000_s1128"/>
                  </a:ext>
                  <a:ext uri="{FF2B5EF4-FFF2-40B4-BE49-F238E27FC236}">
                    <a16:creationId xmlns:a16="http://schemas.microsoft.com/office/drawing/2014/main" id="{00000000-0008-0000-0000-000068040000}"/>
                  </a:ext>
                </a:extLst>
              </xdr:cNvPr>
              <xdr:cNvSpPr/>
            </xdr:nvSpPr>
            <xdr:spPr bwMode="auto">
              <a:xfrm>
                <a:off x="2519640" y="7237319"/>
                <a:ext cx="218516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37</xdr:row>
          <xdr:rowOff>2241</xdr:rowOff>
        </xdr:from>
        <xdr:to>
          <xdr:col>6</xdr:col>
          <xdr:colOff>15129</xdr:colOff>
          <xdr:row>38</xdr:row>
          <xdr:rowOff>0</xdr:rowOff>
        </xdr:to>
        <xdr:grpSp>
          <xdr:nvGrpSpPr>
            <xdr:cNvPr id="21" name="Group 20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GrpSpPr/>
          </xdr:nvGrpSpPr>
          <xdr:grpSpPr>
            <a:xfrm>
              <a:off x="1918607" y="7336491"/>
              <a:ext cx="824754" cy="208670"/>
              <a:chOff x="1888186" y="7022876"/>
              <a:chExt cx="849970" cy="205068"/>
            </a:xfrm>
          </xdr:grpSpPr>
          <xdr:sp macro="" textlink="">
            <xdr:nvSpPr>
              <xdr:cNvPr id="1057" name="Check Box 33" hidden="1">
                <a:extLst>
                  <a:ext uri="{63B3BB69-23CF-44E3-9099-C40C66FF867C}">
                    <a14:compatExt spid="_x0000_s1057"/>
                  </a:ext>
                  <a:ext uri="{FF2B5EF4-FFF2-40B4-BE49-F238E27FC236}">
                    <a16:creationId xmlns:a16="http://schemas.microsoft.com/office/drawing/2014/main" id="{00000000-0008-0000-0000-000021040000}"/>
                  </a:ext>
                </a:extLst>
              </xdr:cNvPr>
              <xdr:cNvSpPr/>
            </xdr:nvSpPr>
            <xdr:spPr bwMode="auto">
              <a:xfrm>
                <a:off x="2127437" y="7030010"/>
                <a:ext cx="208989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7" name="Check Box 53" hidden="1">
                <a:extLst>
                  <a:ext uri="{63B3BB69-23CF-44E3-9099-C40C66FF867C}">
                    <a14:compatExt spid="_x0000_s1077"/>
                  </a:ext>
                  <a:ext uri="{FF2B5EF4-FFF2-40B4-BE49-F238E27FC236}">
                    <a16:creationId xmlns:a16="http://schemas.microsoft.com/office/drawing/2014/main" id="{00000000-0008-0000-0000-000035040000}"/>
                  </a:ext>
                </a:extLst>
              </xdr:cNvPr>
              <xdr:cNvSpPr/>
            </xdr:nvSpPr>
            <xdr:spPr bwMode="auto">
              <a:xfrm>
                <a:off x="1888186" y="7030010"/>
                <a:ext cx="218517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3" name="Check Box 79" hidden="1">
                <a:extLst>
                  <a:ext uri="{63B3BB69-23CF-44E3-9099-C40C66FF867C}">
                    <a14:compatExt spid="_x0000_s1103"/>
                  </a:ext>
                  <a:ext uri="{FF2B5EF4-FFF2-40B4-BE49-F238E27FC236}">
                    <a16:creationId xmlns:a16="http://schemas.microsoft.com/office/drawing/2014/main" id="{00000000-0008-0000-0000-00004F040000}"/>
                  </a:ext>
                </a:extLst>
              </xdr:cNvPr>
              <xdr:cNvSpPr/>
            </xdr:nvSpPr>
            <xdr:spPr bwMode="auto">
              <a:xfrm>
                <a:off x="2329143" y="7030010"/>
                <a:ext cx="209550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9" name="Check Box 105" hidden="1">
                <a:extLst>
                  <a:ext uri="{63B3BB69-23CF-44E3-9099-C40C66FF867C}">
                    <a14:compatExt spid="_x0000_s1129"/>
                  </a:ext>
                  <a:ext uri="{FF2B5EF4-FFF2-40B4-BE49-F238E27FC236}">
                    <a16:creationId xmlns:a16="http://schemas.microsoft.com/office/drawing/2014/main" id="{00000000-0008-0000-0000-000069040000}"/>
                  </a:ext>
                </a:extLst>
              </xdr:cNvPr>
              <xdr:cNvSpPr/>
            </xdr:nvSpPr>
            <xdr:spPr bwMode="auto">
              <a:xfrm>
                <a:off x="2519640" y="7022876"/>
                <a:ext cx="218516" cy="2050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35</xdr:row>
          <xdr:rowOff>207308</xdr:rowOff>
        </xdr:from>
        <xdr:to>
          <xdr:col>6</xdr:col>
          <xdr:colOff>15129</xdr:colOff>
          <xdr:row>37</xdr:row>
          <xdr:rowOff>2241</xdr:rowOff>
        </xdr:to>
        <xdr:grpSp>
          <xdr:nvGrpSpPr>
            <xdr:cNvPr id="20" name="Group 19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GrpSpPr/>
          </xdr:nvGrpSpPr>
          <xdr:grpSpPr>
            <a:xfrm>
              <a:off x="1918607" y="7119737"/>
              <a:ext cx="824754" cy="216754"/>
              <a:chOff x="1888193" y="6813171"/>
              <a:chExt cx="849953" cy="209551"/>
            </a:xfrm>
          </xdr:grpSpPr>
          <xdr:sp macro="" textlink="">
            <xdr:nvSpPr>
              <xdr:cNvPr id="1058" name="Check Box 34" hidden="1">
                <a:extLst>
                  <a:ext uri="{63B3BB69-23CF-44E3-9099-C40C66FF867C}">
                    <a14:compatExt spid="_x0000_s1058"/>
                  </a:ext>
                  <a:ext uri="{FF2B5EF4-FFF2-40B4-BE49-F238E27FC236}">
                    <a16:creationId xmlns:a16="http://schemas.microsoft.com/office/drawing/2014/main" id="{00000000-0008-0000-0000-000022040000}"/>
                  </a:ext>
                </a:extLst>
              </xdr:cNvPr>
              <xdr:cNvSpPr/>
            </xdr:nvSpPr>
            <xdr:spPr bwMode="auto">
              <a:xfrm>
                <a:off x="2127437" y="6822697"/>
                <a:ext cx="20899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8" name="Check Box 54" hidden="1">
                <a:extLst>
                  <a:ext uri="{63B3BB69-23CF-44E3-9099-C40C66FF867C}">
                    <a14:compatExt spid="_x0000_s1078"/>
                  </a:ext>
                  <a:ext uri="{FF2B5EF4-FFF2-40B4-BE49-F238E27FC236}">
                    <a16:creationId xmlns:a16="http://schemas.microsoft.com/office/drawing/2014/main" id="{00000000-0008-0000-0000-000036040000}"/>
                  </a:ext>
                </a:extLst>
              </xdr:cNvPr>
              <xdr:cNvSpPr/>
            </xdr:nvSpPr>
            <xdr:spPr bwMode="auto">
              <a:xfrm>
                <a:off x="1888193" y="6813171"/>
                <a:ext cx="218517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4" name="Check Box 80" hidden="1">
                <a:extLst>
                  <a:ext uri="{63B3BB69-23CF-44E3-9099-C40C66FF867C}">
                    <a14:compatExt spid="_x0000_s1104"/>
                  </a:ext>
                  <a:ext uri="{FF2B5EF4-FFF2-40B4-BE49-F238E27FC236}">
                    <a16:creationId xmlns:a16="http://schemas.microsoft.com/office/drawing/2014/main" id="{00000000-0008-0000-0000-000050040000}"/>
                  </a:ext>
                </a:extLst>
              </xdr:cNvPr>
              <xdr:cNvSpPr/>
            </xdr:nvSpPr>
            <xdr:spPr bwMode="auto">
              <a:xfrm>
                <a:off x="2329142" y="6822701"/>
                <a:ext cx="208991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0" name="Check Box 106" hidden="1">
                <a:extLst>
                  <a:ext uri="{63B3BB69-23CF-44E3-9099-C40C66FF867C}">
                    <a14:compatExt spid="_x0000_s1130"/>
                  </a:ext>
                  <a:ext uri="{FF2B5EF4-FFF2-40B4-BE49-F238E27FC236}">
                    <a16:creationId xmlns:a16="http://schemas.microsoft.com/office/drawing/2014/main" id="{00000000-0008-0000-0000-00006A040000}"/>
                  </a:ext>
                </a:extLst>
              </xdr:cNvPr>
              <xdr:cNvSpPr/>
            </xdr:nvSpPr>
            <xdr:spPr bwMode="auto">
              <a:xfrm>
                <a:off x="2519633" y="6822701"/>
                <a:ext cx="218513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35</xdr:row>
          <xdr:rowOff>2241</xdr:rowOff>
        </xdr:from>
        <xdr:to>
          <xdr:col>6</xdr:col>
          <xdr:colOff>16809</xdr:colOff>
          <xdr:row>36</xdr:row>
          <xdr:rowOff>2242</xdr:rowOff>
        </xdr:to>
        <xdr:grpSp>
          <xdr:nvGrpSpPr>
            <xdr:cNvPr id="19" name="Group 18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GrpSpPr/>
          </xdr:nvGrpSpPr>
          <xdr:grpSpPr>
            <a:xfrm>
              <a:off x="1918607" y="6914670"/>
              <a:ext cx="826434" cy="210911"/>
              <a:chOff x="1888193" y="6608109"/>
              <a:chExt cx="851652" cy="207309"/>
            </a:xfrm>
          </xdr:grpSpPr>
          <xdr:sp macro="" textlink="">
            <xdr:nvSpPr>
              <xdr:cNvPr id="1059" name="Check Box 35" hidden="1">
                <a:extLst>
                  <a:ext uri="{63B3BB69-23CF-44E3-9099-C40C66FF867C}">
                    <a14:compatExt spid="_x0000_s1059"/>
                  </a:ext>
                  <a:ext uri="{FF2B5EF4-FFF2-40B4-BE49-F238E27FC236}">
                    <a16:creationId xmlns:a16="http://schemas.microsoft.com/office/drawing/2014/main" id="{00000000-0008-0000-0000-000023040000}"/>
                  </a:ext>
                </a:extLst>
              </xdr:cNvPr>
              <xdr:cNvSpPr/>
            </xdr:nvSpPr>
            <xdr:spPr bwMode="auto">
              <a:xfrm>
                <a:off x="2127437" y="6615393"/>
                <a:ext cx="208991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9" name="Check Box 55" hidden="1">
                <a:extLst>
                  <a:ext uri="{63B3BB69-23CF-44E3-9099-C40C66FF867C}">
                    <a14:compatExt spid="_x0000_s1079"/>
                  </a:ext>
                  <a:ext uri="{FF2B5EF4-FFF2-40B4-BE49-F238E27FC236}">
                    <a16:creationId xmlns:a16="http://schemas.microsoft.com/office/drawing/2014/main" id="{00000000-0008-0000-0000-000037040000}"/>
                  </a:ext>
                </a:extLst>
              </xdr:cNvPr>
              <xdr:cNvSpPr/>
            </xdr:nvSpPr>
            <xdr:spPr bwMode="auto">
              <a:xfrm>
                <a:off x="1888193" y="6608109"/>
                <a:ext cx="218513" cy="20506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5" name="Check Box 81" hidden="1">
                <a:extLst>
                  <a:ext uri="{63B3BB69-23CF-44E3-9099-C40C66FF867C}">
                    <a14:compatExt spid="_x0000_s1105"/>
                  </a:ext>
                  <a:ext uri="{FF2B5EF4-FFF2-40B4-BE49-F238E27FC236}">
                    <a16:creationId xmlns:a16="http://schemas.microsoft.com/office/drawing/2014/main" id="{00000000-0008-0000-0000-000051040000}"/>
                  </a:ext>
                </a:extLst>
              </xdr:cNvPr>
              <xdr:cNvSpPr/>
            </xdr:nvSpPr>
            <xdr:spPr bwMode="auto">
              <a:xfrm>
                <a:off x="2329143" y="6615393"/>
                <a:ext cx="209550" cy="19778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1" name="Check Box 107" hidden="1">
                <a:extLst>
                  <a:ext uri="{63B3BB69-23CF-44E3-9099-C40C66FF867C}">
                    <a14:compatExt spid="_x0000_s1131"/>
                  </a:ext>
                  <a:ext uri="{FF2B5EF4-FFF2-40B4-BE49-F238E27FC236}">
                    <a16:creationId xmlns:a16="http://schemas.microsoft.com/office/drawing/2014/main" id="{00000000-0008-0000-0000-00006B040000}"/>
                  </a:ext>
                </a:extLst>
              </xdr:cNvPr>
              <xdr:cNvSpPr/>
            </xdr:nvSpPr>
            <xdr:spPr bwMode="auto">
              <a:xfrm>
                <a:off x="2521332" y="6608109"/>
                <a:ext cx="218513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34</xdr:row>
          <xdr:rowOff>0</xdr:rowOff>
        </xdr:from>
        <xdr:to>
          <xdr:col>6</xdr:col>
          <xdr:colOff>15129</xdr:colOff>
          <xdr:row>35</xdr:row>
          <xdr:rowOff>2241</xdr:rowOff>
        </xdr:to>
        <xdr:grpSp>
          <xdr:nvGrpSpPr>
            <xdr:cNvPr id="18" name="Group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GrpSpPr/>
          </xdr:nvGrpSpPr>
          <xdr:grpSpPr>
            <a:xfrm>
              <a:off x="1918607" y="6701518"/>
              <a:ext cx="824754" cy="213152"/>
              <a:chOff x="1888193" y="6398569"/>
              <a:chExt cx="849953" cy="209540"/>
            </a:xfrm>
          </xdr:grpSpPr>
          <xdr:sp macro="" textlink="">
            <xdr:nvSpPr>
              <xdr:cNvPr id="1060" name="Check Box 36" hidden="1">
                <a:extLst>
                  <a:ext uri="{63B3BB69-23CF-44E3-9099-C40C66FF867C}">
                    <a14:compatExt spid="_x0000_s1060"/>
                  </a:ext>
                  <a:ext uri="{FF2B5EF4-FFF2-40B4-BE49-F238E27FC236}">
                    <a16:creationId xmlns:a16="http://schemas.microsoft.com/office/drawing/2014/main" id="{00000000-0008-0000-0000-000024040000}"/>
                  </a:ext>
                </a:extLst>
              </xdr:cNvPr>
              <xdr:cNvSpPr/>
            </xdr:nvSpPr>
            <xdr:spPr bwMode="auto">
              <a:xfrm>
                <a:off x="2127437" y="6408084"/>
                <a:ext cx="208990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0" name="Check Box 56" hidden="1">
                <a:extLst>
                  <a:ext uri="{63B3BB69-23CF-44E3-9099-C40C66FF867C}">
                    <a14:compatExt spid="_x0000_s1080"/>
                  </a:ext>
                  <a:ext uri="{FF2B5EF4-FFF2-40B4-BE49-F238E27FC236}">
                    <a16:creationId xmlns:a16="http://schemas.microsoft.com/office/drawing/2014/main" id="{00000000-0008-0000-0000-000038040000}"/>
                  </a:ext>
                </a:extLst>
              </xdr:cNvPr>
              <xdr:cNvSpPr/>
            </xdr:nvSpPr>
            <xdr:spPr bwMode="auto">
              <a:xfrm>
                <a:off x="1888193" y="6408084"/>
                <a:ext cx="21851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6" name="Check Box 82" hidden="1">
                <a:extLst>
                  <a:ext uri="{63B3BB69-23CF-44E3-9099-C40C66FF867C}">
                    <a14:compatExt spid="_x0000_s1106"/>
                  </a:ext>
                  <a:ext uri="{FF2B5EF4-FFF2-40B4-BE49-F238E27FC236}">
                    <a16:creationId xmlns:a16="http://schemas.microsoft.com/office/drawing/2014/main" id="{00000000-0008-0000-0000-000052040000}"/>
                  </a:ext>
                </a:extLst>
              </xdr:cNvPr>
              <xdr:cNvSpPr/>
            </xdr:nvSpPr>
            <xdr:spPr bwMode="auto">
              <a:xfrm>
                <a:off x="2329142" y="6400800"/>
                <a:ext cx="208991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2" name="Check Box 108" hidden="1">
                <a:extLst>
                  <a:ext uri="{63B3BB69-23CF-44E3-9099-C40C66FF867C}">
                    <a14:compatExt spid="_x0000_s1132"/>
                  </a:ext>
                  <a:ext uri="{FF2B5EF4-FFF2-40B4-BE49-F238E27FC236}">
                    <a16:creationId xmlns:a16="http://schemas.microsoft.com/office/drawing/2014/main" id="{00000000-0008-0000-0000-00006C040000}"/>
                  </a:ext>
                </a:extLst>
              </xdr:cNvPr>
              <xdr:cNvSpPr/>
            </xdr:nvSpPr>
            <xdr:spPr bwMode="auto">
              <a:xfrm>
                <a:off x="2519633" y="6398569"/>
                <a:ext cx="218513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33</xdr:row>
          <xdr:rowOff>9525</xdr:rowOff>
        </xdr:from>
        <xdr:to>
          <xdr:col>6</xdr:col>
          <xdr:colOff>15129</xdr:colOff>
          <xdr:row>34</xdr:row>
          <xdr:rowOff>2241</xdr:rowOff>
        </xdr:to>
        <xdr:grpSp>
          <xdr:nvGrpSpPr>
            <xdr:cNvPr id="17" name="Group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GrpSpPr/>
          </xdr:nvGrpSpPr>
          <xdr:grpSpPr>
            <a:xfrm>
              <a:off x="1918607" y="6500132"/>
              <a:ext cx="824754" cy="203627"/>
              <a:chOff x="1888193" y="6200709"/>
              <a:chExt cx="849953" cy="200025"/>
            </a:xfrm>
          </xdr:grpSpPr>
          <xdr:sp macro="" textlink="">
            <xdr:nvSpPr>
              <xdr:cNvPr id="1061" name="Check Box 37" hidden="1">
                <a:extLst>
                  <a:ext uri="{63B3BB69-23CF-44E3-9099-C40C66FF867C}">
                    <a14:compatExt spid="_x0000_s1061"/>
                  </a:ext>
                  <a:ext uri="{FF2B5EF4-FFF2-40B4-BE49-F238E27FC236}">
                    <a16:creationId xmlns:a16="http://schemas.microsoft.com/office/drawing/2014/main" id="{00000000-0008-0000-0000-000025040000}"/>
                  </a:ext>
                </a:extLst>
              </xdr:cNvPr>
              <xdr:cNvSpPr/>
            </xdr:nvSpPr>
            <xdr:spPr bwMode="auto">
              <a:xfrm>
                <a:off x="2127437" y="6200775"/>
                <a:ext cx="209549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1" name="Check Box 57" hidden="1">
                <a:extLst>
                  <a:ext uri="{63B3BB69-23CF-44E3-9099-C40C66FF867C}">
                    <a14:compatExt spid="_x0000_s1081"/>
                  </a:ext>
                  <a:ext uri="{FF2B5EF4-FFF2-40B4-BE49-F238E27FC236}">
                    <a16:creationId xmlns:a16="http://schemas.microsoft.com/office/drawing/2014/main" id="{00000000-0008-0000-0000-000039040000}"/>
                  </a:ext>
                </a:extLst>
              </xdr:cNvPr>
              <xdr:cNvSpPr/>
            </xdr:nvSpPr>
            <xdr:spPr bwMode="auto">
              <a:xfrm>
                <a:off x="1888193" y="6200775"/>
                <a:ext cx="218517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7" name="Check Box 83" hidden="1">
                <a:extLst>
                  <a:ext uri="{63B3BB69-23CF-44E3-9099-C40C66FF867C}">
                    <a14:compatExt spid="_x0000_s1107"/>
                  </a:ext>
                  <a:ext uri="{FF2B5EF4-FFF2-40B4-BE49-F238E27FC236}">
                    <a16:creationId xmlns:a16="http://schemas.microsoft.com/office/drawing/2014/main" id="{00000000-0008-0000-0000-000053040000}"/>
                  </a:ext>
                </a:extLst>
              </xdr:cNvPr>
              <xdr:cNvSpPr/>
            </xdr:nvSpPr>
            <xdr:spPr bwMode="auto">
              <a:xfrm>
                <a:off x="2329142" y="6200709"/>
                <a:ext cx="208991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3" name="Check Box 109" hidden="1">
                <a:extLst>
                  <a:ext uri="{63B3BB69-23CF-44E3-9099-C40C66FF867C}">
                    <a14:compatExt spid="_x0000_s1133"/>
                  </a:ext>
                  <a:ext uri="{FF2B5EF4-FFF2-40B4-BE49-F238E27FC236}">
                    <a16:creationId xmlns:a16="http://schemas.microsoft.com/office/drawing/2014/main" id="{00000000-0008-0000-0000-00006D040000}"/>
                  </a:ext>
                </a:extLst>
              </xdr:cNvPr>
              <xdr:cNvSpPr/>
            </xdr:nvSpPr>
            <xdr:spPr bwMode="auto">
              <a:xfrm>
                <a:off x="2519633" y="6200775"/>
                <a:ext cx="218513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23</xdr:row>
          <xdr:rowOff>207329</xdr:rowOff>
        </xdr:from>
        <xdr:to>
          <xdr:col>6</xdr:col>
          <xdr:colOff>15129</xdr:colOff>
          <xdr:row>25</xdr:row>
          <xdr:rowOff>22</xdr:rowOff>
        </xdr:to>
        <xdr:grpSp>
          <xdr:nvGrpSpPr>
            <xdr:cNvPr id="12" name="Group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GrpSpPr/>
          </xdr:nvGrpSpPr>
          <xdr:grpSpPr>
            <a:xfrm>
              <a:off x="1928132" y="4588829"/>
              <a:ext cx="815229" cy="214514"/>
              <a:chOff x="1897724" y="4532779"/>
              <a:chExt cx="840441" cy="207309"/>
            </a:xfrm>
          </xdr:grpSpPr>
          <xdr:sp macro="" textlink="">
            <xdr:nvSpPr>
              <xdr:cNvPr id="1065" name="Check Box 41" hidden="1">
                <a:extLst>
                  <a:ext uri="{63B3BB69-23CF-44E3-9099-C40C66FF867C}">
                    <a14:compatExt spid="_x0000_s1065"/>
                  </a:ext>
                  <a:ext uri="{FF2B5EF4-FFF2-40B4-BE49-F238E27FC236}">
                    <a16:creationId xmlns:a16="http://schemas.microsoft.com/office/drawing/2014/main" id="{00000000-0008-0000-0000-000029040000}"/>
                  </a:ext>
                </a:extLst>
              </xdr:cNvPr>
              <xdr:cNvSpPr/>
            </xdr:nvSpPr>
            <xdr:spPr bwMode="auto">
              <a:xfrm>
                <a:off x="2127438" y="4532779"/>
                <a:ext cx="208990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5" name="Check Box 61" hidden="1">
                <a:extLst>
                  <a:ext uri="{63B3BB69-23CF-44E3-9099-C40C66FF867C}">
                    <a14:compatExt spid="_x0000_s1085"/>
                  </a:ext>
                  <a:ext uri="{FF2B5EF4-FFF2-40B4-BE49-F238E27FC236}">
                    <a16:creationId xmlns:a16="http://schemas.microsoft.com/office/drawing/2014/main" id="{00000000-0008-0000-0000-00003D040000}"/>
                  </a:ext>
                </a:extLst>
              </xdr:cNvPr>
              <xdr:cNvSpPr/>
            </xdr:nvSpPr>
            <xdr:spPr bwMode="auto">
              <a:xfrm>
                <a:off x="1897724" y="4535728"/>
                <a:ext cx="208989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1" name="Check Box 87" hidden="1">
                <a:extLst>
                  <a:ext uri="{63B3BB69-23CF-44E3-9099-C40C66FF867C}">
                    <a14:compatExt spid="_x0000_s1111"/>
                  </a:ext>
                  <a:ext uri="{FF2B5EF4-FFF2-40B4-BE49-F238E27FC236}">
                    <a16:creationId xmlns:a16="http://schemas.microsoft.com/office/drawing/2014/main" id="{00000000-0008-0000-0000-000057040000}"/>
                  </a:ext>
                </a:extLst>
              </xdr:cNvPr>
              <xdr:cNvSpPr/>
            </xdr:nvSpPr>
            <xdr:spPr bwMode="auto">
              <a:xfrm>
                <a:off x="2319618" y="4532779"/>
                <a:ext cx="219075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7" name="Check Box 113" hidden="1">
                <a:extLst>
                  <a:ext uri="{63B3BB69-23CF-44E3-9099-C40C66FF867C}">
                    <a14:compatExt spid="_x0000_s1137"/>
                  </a:ext>
                  <a:ext uri="{FF2B5EF4-FFF2-40B4-BE49-F238E27FC236}">
                    <a16:creationId xmlns:a16="http://schemas.microsoft.com/office/drawing/2014/main" id="{00000000-0008-0000-0000-000071040000}"/>
                  </a:ext>
                </a:extLst>
              </xdr:cNvPr>
              <xdr:cNvSpPr/>
            </xdr:nvSpPr>
            <xdr:spPr bwMode="auto">
              <a:xfrm>
                <a:off x="2519651" y="4532779"/>
                <a:ext cx="218514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23</xdr:row>
          <xdr:rowOff>0</xdr:rowOff>
        </xdr:from>
        <xdr:to>
          <xdr:col>6</xdr:col>
          <xdr:colOff>16809</xdr:colOff>
          <xdr:row>24</xdr:row>
          <xdr:rowOff>2242</xdr:rowOff>
        </xdr:to>
        <xdr:grpSp>
          <xdr:nvGrpSpPr>
            <xdr:cNvPr id="11" name="Group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GrpSpPr/>
          </xdr:nvGrpSpPr>
          <xdr:grpSpPr>
            <a:xfrm>
              <a:off x="1928132" y="4381500"/>
              <a:ext cx="816909" cy="213153"/>
              <a:chOff x="1897722" y="4325471"/>
              <a:chExt cx="842115" cy="209550"/>
            </a:xfrm>
          </xdr:grpSpPr>
          <xdr:sp macro="" textlink="">
            <xdr:nvSpPr>
              <xdr:cNvPr id="1066" name="Check Box 42" hidden="1">
                <a:extLst>
                  <a:ext uri="{63B3BB69-23CF-44E3-9099-C40C66FF867C}">
                    <a14:compatExt spid="_x0000_s1066"/>
                  </a:ext>
                  <a:ext uri="{FF2B5EF4-FFF2-40B4-BE49-F238E27FC236}">
                    <a16:creationId xmlns:a16="http://schemas.microsoft.com/office/drawing/2014/main" id="{00000000-0008-0000-0000-00002A040000}"/>
                  </a:ext>
                </a:extLst>
              </xdr:cNvPr>
              <xdr:cNvSpPr/>
            </xdr:nvSpPr>
            <xdr:spPr bwMode="auto">
              <a:xfrm>
                <a:off x="2127436" y="4325471"/>
                <a:ext cx="20899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6" name="Check Box 62" hidden="1">
                <a:extLst>
                  <a:ext uri="{63B3BB69-23CF-44E3-9099-C40C66FF867C}">
                    <a14:compatExt spid="_x0000_s1086"/>
                  </a:ext>
                  <a:ext uri="{FF2B5EF4-FFF2-40B4-BE49-F238E27FC236}">
                    <a16:creationId xmlns:a16="http://schemas.microsoft.com/office/drawing/2014/main" id="{00000000-0008-0000-0000-00003E040000}"/>
                  </a:ext>
                </a:extLst>
              </xdr:cNvPr>
              <xdr:cNvSpPr/>
            </xdr:nvSpPr>
            <xdr:spPr bwMode="auto">
              <a:xfrm>
                <a:off x="1897722" y="4334996"/>
                <a:ext cx="208997" cy="19778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2" name="Check Box 88" hidden="1">
                <a:extLst>
                  <a:ext uri="{63B3BB69-23CF-44E3-9099-C40C66FF867C}">
                    <a14:compatExt spid="_x0000_s1112"/>
                  </a:ext>
                  <a:ext uri="{FF2B5EF4-FFF2-40B4-BE49-F238E27FC236}">
                    <a16:creationId xmlns:a16="http://schemas.microsoft.com/office/drawing/2014/main" id="{00000000-0008-0000-0000-000058040000}"/>
                  </a:ext>
                </a:extLst>
              </xdr:cNvPr>
              <xdr:cNvSpPr/>
            </xdr:nvSpPr>
            <xdr:spPr bwMode="auto">
              <a:xfrm>
                <a:off x="2319618" y="4325471"/>
                <a:ext cx="219075" cy="2073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8" name="Check Box 114" hidden="1">
                <a:extLst>
                  <a:ext uri="{63B3BB69-23CF-44E3-9099-C40C66FF867C}">
                    <a14:compatExt spid="_x0000_s1138"/>
                  </a:ext>
                  <a:ext uri="{FF2B5EF4-FFF2-40B4-BE49-F238E27FC236}">
                    <a16:creationId xmlns:a16="http://schemas.microsoft.com/office/drawing/2014/main" id="{00000000-0008-0000-0000-000072040000}"/>
                  </a:ext>
                </a:extLst>
              </xdr:cNvPr>
              <xdr:cNvSpPr/>
            </xdr:nvSpPr>
            <xdr:spPr bwMode="auto">
              <a:xfrm>
                <a:off x="2521323" y="4327712"/>
                <a:ext cx="218514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22</xdr:row>
          <xdr:rowOff>0</xdr:rowOff>
        </xdr:from>
        <xdr:to>
          <xdr:col>6</xdr:col>
          <xdr:colOff>16809</xdr:colOff>
          <xdr:row>23</xdr:row>
          <xdr:rowOff>2241</xdr:rowOff>
        </xdr:to>
        <xdr:grpSp>
          <xdr:nvGrpSpPr>
            <xdr:cNvPr id="10" name="Group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GrpSpPr/>
          </xdr:nvGrpSpPr>
          <xdr:grpSpPr>
            <a:xfrm>
              <a:off x="1928132" y="4170589"/>
              <a:ext cx="816909" cy="213152"/>
              <a:chOff x="1897722" y="4118173"/>
              <a:chExt cx="842115" cy="209597"/>
            </a:xfrm>
          </xdr:grpSpPr>
          <xdr:sp macro="" textlink="">
            <xdr:nvSpPr>
              <xdr:cNvPr id="1067" name="Check Box 43" hidden="1">
                <a:extLst>
                  <a:ext uri="{63B3BB69-23CF-44E3-9099-C40C66FF867C}">
                    <a14:compatExt spid="_x0000_s1067"/>
                  </a:ext>
                  <a:ext uri="{FF2B5EF4-FFF2-40B4-BE49-F238E27FC236}">
                    <a16:creationId xmlns:a16="http://schemas.microsoft.com/office/drawing/2014/main" id="{00000000-0008-0000-0000-00002B040000}"/>
                  </a:ext>
                </a:extLst>
              </xdr:cNvPr>
              <xdr:cNvSpPr/>
            </xdr:nvSpPr>
            <xdr:spPr bwMode="auto">
              <a:xfrm>
                <a:off x="2127436" y="4127687"/>
                <a:ext cx="208990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7" name="Check Box 63" hidden="1">
                <a:extLst>
                  <a:ext uri="{63B3BB69-23CF-44E3-9099-C40C66FF867C}">
                    <a14:compatExt spid="_x0000_s1087"/>
                  </a:ext>
                  <a:ext uri="{FF2B5EF4-FFF2-40B4-BE49-F238E27FC236}">
                    <a16:creationId xmlns:a16="http://schemas.microsoft.com/office/drawing/2014/main" id="{00000000-0008-0000-0000-00003F040000}"/>
                  </a:ext>
                </a:extLst>
              </xdr:cNvPr>
              <xdr:cNvSpPr/>
            </xdr:nvSpPr>
            <xdr:spPr bwMode="auto">
              <a:xfrm>
                <a:off x="1897722" y="4127687"/>
                <a:ext cx="209550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3" name="Check Box 89" hidden="1">
                <a:extLst>
                  <a:ext uri="{63B3BB69-23CF-44E3-9099-C40C66FF867C}">
                    <a14:compatExt spid="_x0000_s1113"/>
                  </a:ext>
                  <a:ext uri="{FF2B5EF4-FFF2-40B4-BE49-F238E27FC236}">
                    <a16:creationId xmlns:a16="http://schemas.microsoft.com/office/drawing/2014/main" id="{00000000-0008-0000-0000-000059040000}"/>
                  </a:ext>
                </a:extLst>
              </xdr:cNvPr>
              <xdr:cNvSpPr/>
            </xdr:nvSpPr>
            <xdr:spPr bwMode="auto">
              <a:xfrm>
                <a:off x="2329143" y="4118173"/>
                <a:ext cx="209550" cy="20730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9" name="Check Box 115" hidden="1">
                <a:extLst>
                  <a:ext uri="{63B3BB69-23CF-44E3-9099-C40C66FF867C}">
                    <a14:compatExt spid="_x0000_s1139"/>
                  </a:ext>
                  <a:ext uri="{FF2B5EF4-FFF2-40B4-BE49-F238E27FC236}">
                    <a16:creationId xmlns:a16="http://schemas.microsoft.com/office/drawing/2014/main" id="{00000000-0008-0000-0000-000073040000}"/>
                  </a:ext>
                </a:extLst>
              </xdr:cNvPr>
              <xdr:cNvSpPr/>
            </xdr:nvSpPr>
            <xdr:spPr bwMode="auto">
              <a:xfrm>
                <a:off x="2521323" y="4118216"/>
                <a:ext cx="218514" cy="20955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21</xdr:row>
          <xdr:rowOff>0</xdr:rowOff>
        </xdr:from>
        <xdr:to>
          <xdr:col>6</xdr:col>
          <xdr:colOff>15129</xdr:colOff>
          <xdr:row>22</xdr:row>
          <xdr:rowOff>0</xdr:rowOff>
        </xdr:to>
        <xdr:grpSp>
          <xdr:nvGrpSpPr>
            <xdr:cNvPr id="9" name="Group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GrpSpPr/>
          </xdr:nvGrpSpPr>
          <xdr:grpSpPr>
            <a:xfrm>
              <a:off x="1928132" y="3959679"/>
              <a:ext cx="815229" cy="210910"/>
              <a:chOff x="1897725" y="3910833"/>
              <a:chExt cx="840437" cy="207329"/>
            </a:xfrm>
          </xdr:grpSpPr>
          <xdr:sp macro="" textlink="">
            <xdr:nvSpPr>
              <xdr:cNvPr id="1068" name="Check Box 44" hidden="1">
                <a:extLst>
                  <a:ext uri="{63B3BB69-23CF-44E3-9099-C40C66FF867C}">
                    <a14:compatExt spid="_x0000_s1068"/>
                  </a:ext>
                  <a:ext uri="{FF2B5EF4-FFF2-40B4-BE49-F238E27FC236}">
                    <a16:creationId xmlns:a16="http://schemas.microsoft.com/office/drawing/2014/main" id="{00000000-0008-0000-0000-00002C040000}"/>
                  </a:ext>
                </a:extLst>
              </xdr:cNvPr>
              <xdr:cNvSpPr/>
            </xdr:nvSpPr>
            <xdr:spPr bwMode="auto">
              <a:xfrm>
                <a:off x="2127437" y="3920378"/>
                <a:ext cx="208990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8" name="Check Box 64" hidden="1">
                <a:extLst>
                  <a:ext uri="{63B3BB69-23CF-44E3-9099-C40C66FF867C}">
                    <a14:compatExt spid="_x0000_s1088"/>
                  </a:ext>
                  <a:ext uri="{FF2B5EF4-FFF2-40B4-BE49-F238E27FC236}">
                    <a16:creationId xmlns:a16="http://schemas.microsoft.com/office/drawing/2014/main" id="{00000000-0008-0000-0000-000040040000}"/>
                  </a:ext>
                </a:extLst>
              </xdr:cNvPr>
              <xdr:cNvSpPr/>
            </xdr:nvSpPr>
            <xdr:spPr bwMode="auto">
              <a:xfrm>
                <a:off x="1897725" y="3910833"/>
                <a:ext cx="208989" cy="20731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4" name="Check Box 90" hidden="1">
                <a:extLst>
                  <a:ext uri="{63B3BB69-23CF-44E3-9099-C40C66FF867C}">
                    <a14:compatExt spid="_x0000_s1114"/>
                  </a:ext>
                  <a:ext uri="{FF2B5EF4-FFF2-40B4-BE49-F238E27FC236}">
                    <a16:creationId xmlns:a16="http://schemas.microsoft.com/office/drawing/2014/main" id="{00000000-0008-0000-0000-00005A040000}"/>
                  </a:ext>
                </a:extLst>
              </xdr:cNvPr>
              <xdr:cNvSpPr/>
            </xdr:nvSpPr>
            <xdr:spPr bwMode="auto">
              <a:xfrm>
                <a:off x="2329142" y="3920378"/>
                <a:ext cx="209550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40" name="Check Box 116" hidden="1">
                <a:extLst>
                  <a:ext uri="{63B3BB69-23CF-44E3-9099-C40C66FF867C}">
                    <a14:compatExt spid="_x0000_s1140"/>
                  </a:ext>
                  <a:ext uri="{FF2B5EF4-FFF2-40B4-BE49-F238E27FC236}">
                    <a16:creationId xmlns:a16="http://schemas.microsoft.com/office/drawing/2014/main" id="{00000000-0008-0000-0000-000074040000}"/>
                  </a:ext>
                </a:extLst>
              </xdr:cNvPr>
              <xdr:cNvSpPr/>
            </xdr:nvSpPr>
            <xdr:spPr bwMode="auto">
              <a:xfrm>
                <a:off x="2519648" y="3920378"/>
                <a:ext cx="218514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14</xdr:row>
          <xdr:rowOff>0</xdr:rowOff>
        </xdr:from>
        <xdr:to>
          <xdr:col>6</xdr:col>
          <xdr:colOff>15129</xdr:colOff>
          <xdr:row>15</xdr:row>
          <xdr:rowOff>0</xdr:rowOff>
        </xdr:to>
        <xdr:grpSp>
          <xdr:nvGrpSpPr>
            <xdr:cNvPr id="3" name="Group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/>
          </xdr:nvGrpSpPr>
          <xdr:grpSpPr>
            <a:xfrm>
              <a:off x="1928132" y="2483304"/>
              <a:ext cx="815229" cy="210910"/>
              <a:chOff x="1897725" y="2459669"/>
              <a:chExt cx="840437" cy="207331"/>
            </a:xfrm>
          </xdr:grpSpPr>
          <xdr:sp macro="" textlink="">
            <xdr:nvSpPr>
              <xdr:cNvPr id="1040" name="Check Box 16" hidden="1">
                <a:extLst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00000000-0008-0000-0000-000010040000}"/>
                  </a:ext>
                </a:extLst>
              </xdr:cNvPr>
              <xdr:cNvSpPr/>
            </xdr:nvSpPr>
            <xdr:spPr bwMode="auto">
              <a:xfrm>
                <a:off x="2127437" y="2469216"/>
                <a:ext cx="209550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9" name="Check Box 65" hidden="1">
                <a:extLst>
                  <a:ext uri="{63B3BB69-23CF-44E3-9099-C40C66FF867C}">
                    <a14:compatExt spid="_x0000_s1089"/>
                  </a:ext>
                  <a:ext uri="{FF2B5EF4-FFF2-40B4-BE49-F238E27FC236}">
                    <a16:creationId xmlns:a16="http://schemas.microsoft.com/office/drawing/2014/main" id="{00000000-0008-0000-0000-000041040000}"/>
                  </a:ext>
                </a:extLst>
              </xdr:cNvPr>
              <xdr:cNvSpPr/>
            </xdr:nvSpPr>
            <xdr:spPr bwMode="auto">
              <a:xfrm>
                <a:off x="1897725" y="2459669"/>
                <a:ext cx="208989" cy="20731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5" name="Check Box 91" hidden="1">
                <a:extLst>
                  <a:ext uri="{63B3BB69-23CF-44E3-9099-C40C66FF867C}">
                    <a14:compatExt spid="_x0000_s1115"/>
                  </a:ext>
                  <a:ext uri="{FF2B5EF4-FFF2-40B4-BE49-F238E27FC236}">
                    <a16:creationId xmlns:a16="http://schemas.microsoft.com/office/drawing/2014/main" id="{00000000-0008-0000-0000-00005B040000}"/>
                  </a:ext>
                </a:extLst>
              </xdr:cNvPr>
              <xdr:cNvSpPr/>
            </xdr:nvSpPr>
            <xdr:spPr bwMode="auto">
              <a:xfrm>
                <a:off x="2329142" y="2469216"/>
                <a:ext cx="209550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41" name="Check Box 117" hidden="1">
                <a:extLst>
                  <a:ext uri="{63B3BB69-23CF-44E3-9099-C40C66FF867C}">
                    <a14:compatExt spid="_x0000_s1141"/>
                  </a:ext>
                  <a:ext uri="{FF2B5EF4-FFF2-40B4-BE49-F238E27FC236}">
                    <a16:creationId xmlns:a16="http://schemas.microsoft.com/office/drawing/2014/main" id="{00000000-0008-0000-0000-000075040000}"/>
                  </a:ext>
                </a:extLst>
              </xdr:cNvPr>
              <xdr:cNvSpPr/>
            </xdr:nvSpPr>
            <xdr:spPr bwMode="auto">
              <a:xfrm>
                <a:off x="2519648" y="2469216"/>
                <a:ext cx="218514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16</xdr:row>
          <xdr:rowOff>0</xdr:rowOff>
        </xdr:from>
        <xdr:to>
          <xdr:col>6</xdr:col>
          <xdr:colOff>15129</xdr:colOff>
          <xdr:row>17</xdr:row>
          <xdr:rowOff>2241</xdr:rowOff>
        </xdr:to>
        <xdr:grpSp>
          <xdr:nvGrpSpPr>
            <xdr:cNvPr id="5" name="Group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1928132" y="2905125"/>
              <a:ext cx="815229" cy="213152"/>
              <a:chOff x="1897725" y="2874292"/>
              <a:chExt cx="840437" cy="209547"/>
            </a:xfrm>
          </xdr:grpSpPr>
          <xdr:sp macro="" textlink="">
            <xdr:nvSpPr>
              <xdr:cNvPr id="1043" name="Check Box 19" hidden="1">
                <a:extLst>
                  <a:ext uri="{63B3BB69-23CF-44E3-9099-C40C66FF867C}">
                    <a14:compatExt spid="_x0000_s1043"/>
                  </a:ext>
                  <a:ext uri="{FF2B5EF4-FFF2-40B4-BE49-F238E27FC236}">
                    <a16:creationId xmlns:a16="http://schemas.microsoft.com/office/drawing/2014/main" id="{00000000-0008-0000-0000-000013040000}"/>
                  </a:ext>
                </a:extLst>
              </xdr:cNvPr>
              <xdr:cNvSpPr/>
            </xdr:nvSpPr>
            <xdr:spPr bwMode="auto">
              <a:xfrm>
                <a:off x="2127437" y="2883815"/>
                <a:ext cx="208990" cy="2000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0" name="Check Box 66" hidden="1">
                <a:extLst>
                  <a:ext uri="{63B3BB69-23CF-44E3-9099-C40C66FF867C}">
                    <a14:compatExt spid="_x0000_s1090"/>
                  </a:ext>
                  <a:ext uri="{FF2B5EF4-FFF2-40B4-BE49-F238E27FC236}">
                    <a16:creationId xmlns:a16="http://schemas.microsoft.com/office/drawing/2014/main" id="{00000000-0008-0000-0000-000042040000}"/>
                  </a:ext>
                </a:extLst>
              </xdr:cNvPr>
              <xdr:cNvSpPr/>
            </xdr:nvSpPr>
            <xdr:spPr bwMode="auto">
              <a:xfrm>
                <a:off x="1897725" y="2874292"/>
                <a:ext cx="208989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6" name="Check Box 92" hidden="1">
                <a:extLst>
                  <a:ext uri="{63B3BB69-23CF-44E3-9099-C40C66FF867C}">
                    <a14:compatExt spid="_x0000_s1116"/>
                  </a:ext>
                  <a:ext uri="{FF2B5EF4-FFF2-40B4-BE49-F238E27FC236}">
                    <a16:creationId xmlns:a16="http://schemas.microsoft.com/office/drawing/2014/main" id="{00000000-0008-0000-0000-00005C040000}"/>
                  </a:ext>
                </a:extLst>
              </xdr:cNvPr>
              <xdr:cNvSpPr/>
            </xdr:nvSpPr>
            <xdr:spPr bwMode="auto">
              <a:xfrm>
                <a:off x="2329142" y="2883834"/>
                <a:ext cx="209550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42" name="Check Box 118" hidden="1">
                <a:extLst>
                  <a:ext uri="{63B3BB69-23CF-44E3-9099-C40C66FF867C}">
                    <a14:compatExt spid="_x0000_s1142"/>
                  </a:ext>
                  <a:ext uri="{FF2B5EF4-FFF2-40B4-BE49-F238E27FC236}">
                    <a16:creationId xmlns:a16="http://schemas.microsoft.com/office/drawing/2014/main" id="{00000000-0008-0000-0000-000076040000}"/>
                  </a:ext>
                </a:extLst>
              </xdr:cNvPr>
              <xdr:cNvSpPr/>
            </xdr:nvSpPr>
            <xdr:spPr bwMode="auto">
              <a:xfrm>
                <a:off x="2519648" y="2883834"/>
                <a:ext cx="218514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32</xdr:row>
          <xdr:rowOff>0</xdr:rowOff>
        </xdr:from>
        <xdr:to>
          <xdr:col>6</xdr:col>
          <xdr:colOff>15129</xdr:colOff>
          <xdr:row>33</xdr:row>
          <xdr:rowOff>2241</xdr:rowOff>
        </xdr:to>
        <xdr:grpSp>
          <xdr:nvGrpSpPr>
            <xdr:cNvPr id="16" name="Group 15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GrpSpPr/>
          </xdr:nvGrpSpPr>
          <xdr:grpSpPr>
            <a:xfrm>
              <a:off x="1918607" y="6279696"/>
              <a:ext cx="824754" cy="213152"/>
              <a:chOff x="1888189" y="5983941"/>
              <a:chExt cx="849970" cy="209625"/>
            </a:xfrm>
          </xdr:grpSpPr>
          <xdr:sp macro="" textlink="">
            <xdr:nvSpPr>
              <xdr:cNvPr id="1062" name="Check Box 38" hidden="1">
                <a:extLst>
                  <a:ext uri="{63B3BB69-23CF-44E3-9099-C40C66FF867C}">
                    <a14:compatExt spid="_x0000_s1062"/>
                  </a:ext>
                  <a:ext uri="{FF2B5EF4-FFF2-40B4-BE49-F238E27FC236}">
                    <a16:creationId xmlns:a16="http://schemas.microsoft.com/office/drawing/2014/main" id="{00000000-0008-0000-0000-000026040000}"/>
                  </a:ext>
                </a:extLst>
              </xdr:cNvPr>
              <xdr:cNvSpPr/>
            </xdr:nvSpPr>
            <xdr:spPr bwMode="auto">
              <a:xfrm>
                <a:off x="2127437" y="5993538"/>
                <a:ext cx="208990" cy="2000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8" name="Check Box 84" hidden="1">
                <a:extLst>
                  <a:ext uri="{63B3BB69-23CF-44E3-9099-C40C66FF867C}">
                    <a14:compatExt spid="_x0000_s1108"/>
                  </a:ext>
                  <a:ext uri="{FF2B5EF4-FFF2-40B4-BE49-F238E27FC236}">
                    <a16:creationId xmlns:a16="http://schemas.microsoft.com/office/drawing/2014/main" id="{00000000-0008-0000-0000-000054040000}"/>
                  </a:ext>
                </a:extLst>
              </xdr:cNvPr>
              <xdr:cNvSpPr/>
            </xdr:nvSpPr>
            <xdr:spPr bwMode="auto">
              <a:xfrm>
                <a:off x="2329142" y="5986182"/>
                <a:ext cx="208990" cy="2050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4" name="Check Box 110" hidden="1">
                <a:extLst>
                  <a:ext uri="{63B3BB69-23CF-44E3-9099-C40C66FF867C}">
                    <a14:compatExt spid="_x0000_s1134"/>
                  </a:ext>
                  <a:ext uri="{FF2B5EF4-FFF2-40B4-BE49-F238E27FC236}">
                    <a16:creationId xmlns:a16="http://schemas.microsoft.com/office/drawing/2014/main" id="{00000000-0008-0000-0000-00006E040000}"/>
                  </a:ext>
                </a:extLst>
              </xdr:cNvPr>
              <xdr:cNvSpPr/>
            </xdr:nvSpPr>
            <xdr:spPr bwMode="auto">
              <a:xfrm>
                <a:off x="2519642" y="5983941"/>
                <a:ext cx="218517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43" name="Check Box 119" hidden="1">
                <a:extLst>
                  <a:ext uri="{63B3BB69-23CF-44E3-9099-C40C66FF867C}">
                    <a14:compatExt spid="_x0000_s1143"/>
                  </a:ext>
                  <a:ext uri="{FF2B5EF4-FFF2-40B4-BE49-F238E27FC236}">
                    <a16:creationId xmlns:a16="http://schemas.microsoft.com/office/drawing/2014/main" id="{00000000-0008-0000-0000-000077040000}"/>
                  </a:ext>
                </a:extLst>
              </xdr:cNvPr>
              <xdr:cNvSpPr/>
            </xdr:nvSpPr>
            <xdr:spPr bwMode="auto">
              <a:xfrm>
                <a:off x="1888189" y="5983941"/>
                <a:ext cx="21851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45</xdr:row>
          <xdr:rowOff>171450</xdr:rowOff>
        </xdr:from>
        <xdr:to>
          <xdr:col>6</xdr:col>
          <xdr:colOff>114300</xdr:colOff>
          <xdr:row>47</xdr:row>
          <xdr:rowOff>38100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25</xdr:row>
          <xdr:rowOff>0</xdr:rowOff>
        </xdr:from>
        <xdr:to>
          <xdr:col>4</xdr:col>
          <xdr:colOff>19050</xdr:colOff>
          <xdr:row>25</xdr:row>
          <xdr:rowOff>200025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25</xdr:row>
          <xdr:rowOff>0</xdr:rowOff>
        </xdr:from>
        <xdr:to>
          <xdr:col>5</xdr:col>
          <xdr:colOff>19050</xdr:colOff>
          <xdr:row>25</xdr:row>
          <xdr:rowOff>200025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25</xdr:row>
          <xdr:rowOff>0</xdr:rowOff>
        </xdr:from>
        <xdr:to>
          <xdr:col>6</xdr:col>
          <xdr:colOff>19050</xdr:colOff>
          <xdr:row>25</xdr:row>
          <xdr:rowOff>200025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24</xdr:row>
          <xdr:rowOff>209550</xdr:rowOff>
        </xdr:from>
        <xdr:to>
          <xdr:col>2</xdr:col>
          <xdr:colOff>217714</xdr:colOff>
          <xdr:row>25</xdr:row>
          <xdr:rowOff>200025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26</xdr:row>
          <xdr:rowOff>0</xdr:rowOff>
        </xdr:from>
        <xdr:to>
          <xdr:col>2</xdr:col>
          <xdr:colOff>217714</xdr:colOff>
          <xdr:row>26</xdr:row>
          <xdr:rowOff>200025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26</xdr:row>
          <xdr:rowOff>0</xdr:rowOff>
        </xdr:from>
        <xdr:to>
          <xdr:col>4</xdr:col>
          <xdr:colOff>9525</xdr:colOff>
          <xdr:row>26</xdr:row>
          <xdr:rowOff>200025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26</xdr:row>
          <xdr:rowOff>0</xdr:rowOff>
        </xdr:from>
        <xdr:to>
          <xdr:col>5</xdr:col>
          <xdr:colOff>0</xdr:colOff>
          <xdr:row>26</xdr:row>
          <xdr:rowOff>200025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26</xdr:row>
          <xdr:rowOff>209550</xdr:rowOff>
        </xdr:from>
        <xdr:to>
          <xdr:col>2</xdr:col>
          <xdr:colOff>217714</xdr:colOff>
          <xdr:row>27</xdr:row>
          <xdr:rowOff>200025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27</xdr:row>
          <xdr:rowOff>0</xdr:rowOff>
        </xdr:from>
        <xdr:to>
          <xdr:col>4</xdr:col>
          <xdr:colOff>9525</xdr:colOff>
          <xdr:row>27</xdr:row>
          <xdr:rowOff>200025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27</xdr:row>
          <xdr:rowOff>0</xdr:rowOff>
        </xdr:from>
        <xdr:to>
          <xdr:col>5</xdr:col>
          <xdr:colOff>9525</xdr:colOff>
          <xdr:row>27</xdr:row>
          <xdr:rowOff>200025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27</xdr:row>
          <xdr:rowOff>0</xdr:rowOff>
        </xdr:from>
        <xdr:to>
          <xdr:col>6</xdr:col>
          <xdr:colOff>9525</xdr:colOff>
          <xdr:row>27</xdr:row>
          <xdr:rowOff>200025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26</xdr:row>
          <xdr:rowOff>0</xdr:rowOff>
        </xdr:from>
        <xdr:to>
          <xdr:col>6</xdr:col>
          <xdr:colOff>19050</xdr:colOff>
          <xdr:row>26</xdr:row>
          <xdr:rowOff>200025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2.xml"/><Relationship Id="rId21" Type="http://schemas.openxmlformats.org/officeDocument/2006/relationships/ctrlProp" Target="../ctrlProps/ctrlProp17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63" Type="http://schemas.openxmlformats.org/officeDocument/2006/relationships/ctrlProp" Target="../ctrlProps/ctrlProp59.xml"/><Relationship Id="rId68" Type="http://schemas.openxmlformats.org/officeDocument/2006/relationships/ctrlProp" Target="../ctrlProps/ctrlProp64.xml"/><Relationship Id="rId84" Type="http://schemas.openxmlformats.org/officeDocument/2006/relationships/ctrlProp" Target="../ctrlProps/ctrlProp80.xml"/><Relationship Id="rId89" Type="http://schemas.openxmlformats.org/officeDocument/2006/relationships/ctrlProp" Target="../ctrlProps/ctrlProp8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9" Type="http://schemas.openxmlformats.org/officeDocument/2006/relationships/ctrlProp" Target="../ctrlProps/ctrlProp25.xml"/><Relationship Id="rId107" Type="http://schemas.openxmlformats.org/officeDocument/2006/relationships/ctrlProp" Target="../ctrlProps/ctrlProp103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66" Type="http://schemas.openxmlformats.org/officeDocument/2006/relationships/ctrlProp" Target="../ctrlProps/ctrlProp62.xml"/><Relationship Id="rId74" Type="http://schemas.openxmlformats.org/officeDocument/2006/relationships/ctrlProp" Target="../ctrlProps/ctrlProp70.xml"/><Relationship Id="rId79" Type="http://schemas.openxmlformats.org/officeDocument/2006/relationships/ctrlProp" Target="../ctrlProps/ctrlProp75.xml"/><Relationship Id="rId87" Type="http://schemas.openxmlformats.org/officeDocument/2006/relationships/ctrlProp" Target="../ctrlProps/ctrlProp83.xml"/><Relationship Id="rId102" Type="http://schemas.openxmlformats.org/officeDocument/2006/relationships/ctrlProp" Target="../ctrlProps/ctrlProp98.xml"/><Relationship Id="rId5" Type="http://schemas.openxmlformats.org/officeDocument/2006/relationships/ctrlProp" Target="../ctrlProps/ctrlProp1.xml"/><Relationship Id="rId61" Type="http://schemas.openxmlformats.org/officeDocument/2006/relationships/ctrlProp" Target="../ctrlProps/ctrlProp57.xml"/><Relationship Id="rId82" Type="http://schemas.openxmlformats.org/officeDocument/2006/relationships/ctrlProp" Target="../ctrlProps/ctrlProp78.xml"/><Relationship Id="rId90" Type="http://schemas.openxmlformats.org/officeDocument/2006/relationships/ctrlProp" Target="../ctrlProps/ctrlProp86.xml"/><Relationship Id="rId95" Type="http://schemas.openxmlformats.org/officeDocument/2006/relationships/ctrlProp" Target="../ctrlProps/ctrlProp91.xml"/><Relationship Id="rId19" Type="http://schemas.openxmlformats.org/officeDocument/2006/relationships/ctrlProp" Target="../ctrlProps/ctrlProp1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56" Type="http://schemas.openxmlformats.org/officeDocument/2006/relationships/ctrlProp" Target="../ctrlProps/ctrlProp52.xml"/><Relationship Id="rId64" Type="http://schemas.openxmlformats.org/officeDocument/2006/relationships/ctrlProp" Target="../ctrlProps/ctrlProp60.xml"/><Relationship Id="rId69" Type="http://schemas.openxmlformats.org/officeDocument/2006/relationships/ctrlProp" Target="../ctrlProps/ctrlProp65.xml"/><Relationship Id="rId77" Type="http://schemas.openxmlformats.org/officeDocument/2006/relationships/ctrlProp" Target="../ctrlProps/ctrlProp73.xml"/><Relationship Id="rId100" Type="http://schemas.openxmlformats.org/officeDocument/2006/relationships/ctrlProp" Target="../ctrlProps/ctrlProp96.xml"/><Relationship Id="rId105" Type="http://schemas.openxmlformats.org/officeDocument/2006/relationships/ctrlProp" Target="../ctrlProps/ctrlProp101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80" Type="http://schemas.openxmlformats.org/officeDocument/2006/relationships/ctrlProp" Target="../ctrlProps/ctrlProp76.xml"/><Relationship Id="rId85" Type="http://schemas.openxmlformats.org/officeDocument/2006/relationships/ctrlProp" Target="../ctrlProps/ctrlProp81.xml"/><Relationship Id="rId93" Type="http://schemas.openxmlformats.org/officeDocument/2006/relationships/ctrlProp" Target="../ctrlProps/ctrlProp89.xml"/><Relationship Id="rId98" Type="http://schemas.openxmlformats.org/officeDocument/2006/relationships/ctrlProp" Target="../ctrlProps/ctrlProp94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59" Type="http://schemas.openxmlformats.org/officeDocument/2006/relationships/ctrlProp" Target="../ctrlProps/ctrlProp55.xml"/><Relationship Id="rId67" Type="http://schemas.openxmlformats.org/officeDocument/2006/relationships/ctrlProp" Target="../ctrlProps/ctrlProp63.xml"/><Relationship Id="rId103" Type="http://schemas.openxmlformats.org/officeDocument/2006/relationships/ctrlProp" Target="../ctrlProps/ctrlProp99.xml"/><Relationship Id="rId108" Type="http://schemas.openxmlformats.org/officeDocument/2006/relationships/ctrlProp" Target="../ctrlProps/ctrlProp104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62" Type="http://schemas.openxmlformats.org/officeDocument/2006/relationships/ctrlProp" Target="../ctrlProps/ctrlProp58.xml"/><Relationship Id="rId70" Type="http://schemas.openxmlformats.org/officeDocument/2006/relationships/ctrlProp" Target="../ctrlProps/ctrlProp66.xml"/><Relationship Id="rId75" Type="http://schemas.openxmlformats.org/officeDocument/2006/relationships/ctrlProp" Target="../ctrlProps/ctrlProp71.xml"/><Relationship Id="rId83" Type="http://schemas.openxmlformats.org/officeDocument/2006/relationships/ctrlProp" Target="../ctrlProps/ctrlProp79.xml"/><Relationship Id="rId88" Type="http://schemas.openxmlformats.org/officeDocument/2006/relationships/ctrlProp" Target="../ctrlProps/ctrlProp84.xml"/><Relationship Id="rId91" Type="http://schemas.openxmlformats.org/officeDocument/2006/relationships/ctrlProp" Target="../ctrlProps/ctrlProp87.xml"/><Relationship Id="rId96" Type="http://schemas.openxmlformats.org/officeDocument/2006/relationships/ctrlProp" Target="../ctrlProps/ctrlProp9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106" Type="http://schemas.openxmlformats.org/officeDocument/2006/relationships/ctrlProp" Target="../ctrlProps/ctrlProp102.xml"/><Relationship Id="rId10" Type="http://schemas.openxmlformats.org/officeDocument/2006/relationships/ctrlProp" Target="../ctrlProps/ctrlProp6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73" Type="http://schemas.openxmlformats.org/officeDocument/2006/relationships/ctrlProp" Target="../ctrlProps/ctrlProp69.xml"/><Relationship Id="rId78" Type="http://schemas.openxmlformats.org/officeDocument/2006/relationships/ctrlProp" Target="../ctrlProps/ctrlProp74.xml"/><Relationship Id="rId81" Type="http://schemas.openxmlformats.org/officeDocument/2006/relationships/ctrlProp" Target="../ctrlProps/ctrlProp77.xml"/><Relationship Id="rId86" Type="http://schemas.openxmlformats.org/officeDocument/2006/relationships/ctrlProp" Target="../ctrlProps/ctrlProp82.xml"/><Relationship Id="rId94" Type="http://schemas.openxmlformats.org/officeDocument/2006/relationships/ctrlProp" Target="../ctrlProps/ctrlProp90.xml"/><Relationship Id="rId99" Type="http://schemas.openxmlformats.org/officeDocument/2006/relationships/ctrlProp" Target="../ctrlProps/ctrlProp95.xml"/><Relationship Id="rId101" Type="http://schemas.openxmlformats.org/officeDocument/2006/relationships/ctrlProp" Target="../ctrlProps/ctrlProp97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9" Type="http://schemas.openxmlformats.org/officeDocument/2006/relationships/ctrlProp" Target="../ctrlProps/ctrlProp35.xml"/><Relationship Id="rId109" Type="http://schemas.openxmlformats.org/officeDocument/2006/relationships/ctrlProp" Target="../ctrlProps/ctrlProp105.xml"/><Relationship Id="rId34" Type="http://schemas.openxmlformats.org/officeDocument/2006/relationships/ctrlProp" Target="../ctrlProps/ctrlProp30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76" Type="http://schemas.openxmlformats.org/officeDocument/2006/relationships/ctrlProp" Target="../ctrlProps/ctrlProp72.xml"/><Relationship Id="rId97" Type="http://schemas.openxmlformats.org/officeDocument/2006/relationships/ctrlProp" Target="../ctrlProps/ctrlProp93.xml"/><Relationship Id="rId104" Type="http://schemas.openxmlformats.org/officeDocument/2006/relationships/ctrlProp" Target="../ctrlProps/ctrlProp100.xml"/><Relationship Id="rId7" Type="http://schemas.openxmlformats.org/officeDocument/2006/relationships/ctrlProp" Target="../ctrlProps/ctrlProp3.xml"/><Relationship Id="rId71" Type="http://schemas.openxmlformats.org/officeDocument/2006/relationships/ctrlProp" Target="../ctrlProps/ctrlProp67.xml"/><Relationship Id="rId92" Type="http://schemas.openxmlformats.org/officeDocument/2006/relationships/ctrlProp" Target="../ctrlProps/ctrlProp8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A996E-3470-4162-BE39-652573A39A24}">
  <sheetPr codeName="Sheet1"/>
  <dimension ref="A1:J55"/>
  <sheetViews>
    <sheetView tabSelected="1" showRuler="0" view="pageLayout" topLeftCell="A23" zoomScale="140" zoomScaleNormal="120" zoomScaleSheetLayoutView="140" zoomScalePageLayoutView="140" workbookViewId="0">
      <selection activeCell="D31" sqref="D31"/>
    </sheetView>
  </sheetViews>
  <sheetFormatPr defaultRowHeight="15" x14ac:dyDescent="0.25"/>
  <cols>
    <col min="1" max="1" width="3.42578125" customWidth="1"/>
    <col min="2" max="2" width="23.5703125" customWidth="1"/>
    <col min="3" max="3" width="3.140625" customWidth="1"/>
    <col min="4" max="6" width="2.85546875" customWidth="1"/>
    <col min="7" max="7" width="12.85546875" customWidth="1"/>
    <col min="8" max="8" width="9"/>
    <col min="9" max="9" width="11.7109375" customWidth="1"/>
    <col min="10" max="10" width="55.28515625" customWidth="1"/>
  </cols>
  <sheetData>
    <row r="1" spans="1:10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ht="8.1" customHeight="1" x14ac:dyDescent="0.25">
      <c r="A2" s="90" t="s">
        <v>153</v>
      </c>
      <c r="B2" s="90"/>
      <c r="C2" s="90"/>
      <c r="D2" s="90"/>
      <c r="E2" s="90"/>
      <c r="F2" s="90" t="s">
        <v>129</v>
      </c>
      <c r="G2" s="90"/>
      <c r="H2" s="90" t="s">
        <v>128</v>
      </c>
      <c r="I2" s="90"/>
    </row>
    <row r="3" spans="1:10" ht="17.100000000000001" customHeight="1" x14ac:dyDescent="0.25">
      <c r="A3" s="101"/>
      <c r="B3" s="102"/>
      <c r="C3" s="102"/>
      <c r="D3" s="102"/>
      <c r="E3" s="103"/>
      <c r="F3" s="104"/>
      <c r="G3" s="105"/>
      <c r="H3" s="106"/>
      <c r="I3" s="105"/>
    </row>
    <row r="4" spans="1:10" x14ac:dyDescent="0.25">
      <c r="J4" s="54" t="s">
        <v>156</v>
      </c>
    </row>
    <row r="5" spans="1:10" ht="8.1" customHeight="1" x14ac:dyDescent="0.25">
      <c r="A5" s="91" t="s">
        <v>159</v>
      </c>
      <c r="B5" s="92"/>
      <c r="C5" s="92"/>
      <c r="D5" s="92"/>
      <c r="E5" s="93"/>
      <c r="F5" s="62" t="s">
        <v>154</v>
      </c>
      <c r="G5" s="63"/>
      <c r="H5" s="64"/>
      <c r="I5" s="65" t="s">
        <v>155</v>
      </c>
    </row>
    <row r="6" spans="1:10" ht="17.100000000000001" customHeight="1" x14ac:dyDescent="0.25">
      <c r="A6" s="98"/>
      <c r="B6" s="99"/>
      <c r="C6" s="99"/>
      <c r="D6" s="99"/>
      <c r="E6" s="107"/>
      <c r="F6" s="108"/>
      <c r="G6" s="109"/>
      <c r="H6" s="110"/>
      <c r="I6" s="66"/>
    </row>
    <row r="7" spans="1:10" ht="8.1" customHeight="1" x14ac:dyDescent="0.25">
      <c r="A7" s="91" t="s">
        <v>160</v>
      </c>
      <c r="B7" s="92"/>
      <c r="C7" s="92"/>
      <c r="D7" s="92"/>
      <c r="E7" s="94"/>
      <c r="F7" s="111" t="s">
        <v>124</v>
      </c>
      <c r="G7" s="112"/>
      <c r="H7" s="112"/>
      <c r="I7" s="53" t="s">
        <v>125</v>
      </c>
    </row>
    <row r="8" spans="1:10" ht="17.100000000000001" customHeight="1" x14ac:dyDescent="0.25">
      <c r="A8" s="98"/>
      <c r="B8" s="99"/>
      <c r="C8" s="99"/>
      <c r="D8" s="99"/>
      <c r="E8" s="100"/>
      <c r="F8" s="113"/>
      <c r="G8" s="114"/>
      <c r="H8" s="115"/>
      <c r="I8" s="61"/>
    </row>
    <row r="9" spans="1:10" ht="8.1" customHeight="1" x14ac:dyDescent="0.25">
      <c r="A9" s="91" t="s">
        <v>161</v>
      </c>
      <c r="B9" s="92"/>
      <c r="C9" s="92"/>
      <c r="D9" s="92"/>
      <c r="E9" s="94"/>
      <c r="F9" s="95" t="s">
        <v>126</v>
      </c>
      <c r="G9" s="96"/>
      <c r="H9" s="95" t="s">
        <v>127</v>
      </c>
      <c r="I9" s="94"/>
    </row>
    <row r="10" spans="1:10" ht="17.100000000000001" customHeight="1" x14ac:dyDescent="0.25">
      <c r="A10" s="98"/>
      <c r="B10" s="99"/>
      <c r="C10" s="99"/>
      <c r="D10" s="99"/>
      <c r="E10" s="100"/>
      <c r="F10" s="98"/>
      <c r="G10" s="100"/>
      <c r="H10" s="98"/>
      <c r="I10" s="100"/>
    </row>
    <row r="11" spans="1:10" ht="19.899999999999999" customHeight="1" x14ac:dyDescent="0.25">
      <c r="A11" s="27"/>
      <c r="B11" s="27"/>
      <c r="C11" s="27"/>
      <c r="D11" s="27"/>
      <c r="E11" s="27"/>
      <c r="F11" s="27"/>
      <c r="G11" s="27"/>
      <c r="H11" s="27"/>
      <c r="I11" s="27"/>
    </row>
    <row r="12" spans="1:10" ht="17.100000000000001" customHeight="1" x14ac:dyDescent="0.25">
      <c r="A12" s="31" t="s">
        <v>132</v>
      </c>
      <c r="B12" s="32" t="s">
        <v>1</v>
      </c>
      <c r="C12" s="31" t="s">
        <v>2</v>
      </c>
      <c r="D12" s="31">
        <v>1</v>
      </c>
      <c r="E12" s="31">
        <v>2</v>
      </c>
      <c r="F12" s="31">
        <v>3</v>
      </c>
      <c r="G12" s="97" t="s">
        <v>122</v>
      </c>
      <c r="H12" s="97"/>
      <c r="I12" s="97"/>
      <c r="J12" s="33" t="s">
        <v>123</v>
      </c>
    </row>
    <row r="13" spans="1:10" ht="17.100000000000001" customHeight="1" x14ac:dyDescent="0.25">
      <c r="A13" s="83" t="s">
        <v>144</v>
      </c>
      <c r="B13" s="83"/>
      <c r="C13" s="83"/>
      <c r="D13" s="83"/>
      <c r="E13" s="83"/>
      <c r="F13" s="83"/>
      <c r="G13" s="83"/>
      <c r="H13" s="83"/>
      <c r="I13" s="83"/>
      <c r="J13" s="83"/>
    </row>
    <row r="14" spans="1:10" ht="17.100000000000001" customHeight="1" x14ac:dyDescent="0.25">
      <c r="A14" s="34" t="s">
        <v>90</v>
      </c>
      <c r="B14" s="35" t="s">
        <v>4</v>
      </c>
      <c r="C14" s="36"/>
      <c r="D14" s="36"/>
      <c r="E14" s="36"/>
      <c r="F14" s="36"/>
      <c r="G14" s="79" t="str">
        <f>IF('Talning athugasemda'!C7=TRUE,TEXT('Talning athugasemda'!$J$37,1),IF('Talning athugasemda'!D7=TRUE,TEXT('Talning athugasemda'!M1,1),"")&amp;IF('Talning athugasemda'!E7=TRUE,TEXT('Talning athugasemda'!M2,1),"")&amp;IF('Talning athugasemda'!F7=TRUE,TEXT('Talning athugasemda'!M3,1),""))</f>
        <v/>
      </c>
      <c r="H14" s="79"/>
      <c r="I14" s="79"/>
      <c r="J14" s="41"/>
    </row>
    <row r="15" spans="1:10" ht="17.100000000000001" customHeight="1" x14ac:dyDescent="0.25">
      <c r="A15" s="34" t="s">
        <v>91</v>
      </c>
      <c r="B15" s="35" t="s">
        <v>6</v>
      </c>
      <c r="C15" s="36"/>
      <c r="D15" s="36"/>
      <c r="E15" s="36"/>
      <c r="F15" s="36"/>
      <c r="G15" s="79" t="str">
        <f>IF('Talning athugasemda'!C8=TRUE,TEXT('Talning athugasemda'!$J$37,1),IF('Talning athugasemda'!D8=TRUE,TEXT('Talning athugasemda'!M4,1),IF('Talning athugasemda'!E8=TRUE,TEXT('Talning athugasemda'!M5,1),IF('Talning athugasemda'!F8=TRUE,TEXT('Talning athugasemda'!M6,1),""))))</f>
        <v/>
      </c>
      <c r="H15" s="79"/>
      <c r="I15" s="79"/>
      <c r="J15" s="37"/>
    </row>
    <row r="16" spans="1:10" ht="17.100000000000001" customHeight="1" x14ac:dyDescent="0.25">
      <c r="A16" s="34" t="s">
        <v>92</v>
      </c>
      <c r="B16" s="35" t="s">
        <v>8</v>
      </c>
      <c r="C16" s="36"/>
      <c r="D16" s="36"/>
      <c r="E16" s="36"/>
      <c r="F16" s="36"/>
      <c r="G16" s="79" t="str">
        <f>IF('Talning athugasemda'!C9=TRUE,TEXT('Talning athugasemda'!$J$37,1),IF('Talning athugasemda'!D9=TRUE,TEXT('Talning athugasemda'!M7,1),IF('Talning athugasemda'!E9=TRUE,TEXT('Talning athugasemda'!M8,1),IF('Talning athugasemda'!F9=TRUE,TEXT('Talning athugasemda'!M9,1),""))))</f>
        <v/>
      </c>
      <c r="H16" s="79"/>
      <c r="I16" s="79"/>
      <c r="J16" s="37"/>
    </row>
    <row r="17" spans="1:10" ht="17.100000000000001" customHeight="1" x14ac:dyDescent="0.25">
      <c r="A17" s="34" t="s">
        <v>93</v>
      </c>
      <c r="B17" s="35" t="s">
        <v>10</v>
      </c>
      <c r="C17" s="36"/>
      <c r="D17" s="36"/>
      <c r="E17" s="36"/>
      <c r="F17" s="36"/>
      <c r="G17" s="79" t="str">
        <f>IF('Talning athugasemda'!C10=TRUE,TEXT('Talning athugasemda'!$J$37,1),IF('Talning athugasemda'!D10=TRUE,TEXT('Talning athugasemda'!M10,1),IF('Talning athugasemda'!E10=TRUE,TEXT('Talning athugasemda'!M11,1),IF('Talning athugasemda'!F10=TRUE,TEXT('Talning athugasemda'!M12,1),""))))</f>
        <v/>
      </c>
      <c r="H17" s="79"/>
      <c r="I17" s="79"/>
      <c r="J17" s="37"/>
    </row>
    <row r="18" spans="1:10" ht="17.100000000000001" customHeight="1" x14ac:dyDescent="0.25">
      <c r="A18" s="34" t="s">
        <v>94</v>
      </c>
      <c r="B18" s="35" t="s">
        <v>12</v>
      </c>
      <c r="C18" s="36"/>
      <c r="D18" s="36"/>
      <c r="E18" s="36"/>
      <c r="F18" s="36"/>
      <c r="G18" s="79" t="str">
        <f>IF('Talning athugasemda'!C11=TRUE,TEXT('Talning athugasemda'!$J$37,1),IF('Talning athugasemda'!D11=TRUE,TEXT('Talning athugasemda'!M13,1),IF('Talning athugasemda'!E11=TRUE,TEXT('Talning athugasemda'!M14,1),IF('Talning athugasemda'!F11=TRUE,TEXT('Talning athugasemda'!M15,1),""))))</f>
        <v/>
      </c>
      <c r="H18" s="79"/>
      <c r="I18" s="79"/>
      <c r="J18" s="37"/>
    </row>
    <row r="19" spans="1:10" ht="17.100000000000001" customHeight="1" x14ac:dyDescent="0.25">
      <c r="A19" s="34" t="s">
        <v>95</v>
      </c>
      <c r="B19" s="35" t="s">
        <v>162</v>
      </c>
      <c r="C19" s="36"/>
      <c r="D19" s="36"/>
      <c r="E19" s="36"/>
      <c r="F19" s="36"/>
      <c r="G19" s="79" t="str">
        <f>IF('Talning athugasemda'!C12=TRUE,TEXT('Talning athugasemda'!$J$37,1),IF('Talning athugasemda'!D12=TRUE,TEXT('Talning athugasemda'!M16,1),IF('Talning athugasemda'!E12=TRUE,TEXT('Talning athugasemda'!M17,1),IF('Talning athugasemda'!F12=TRUE,TEXT('Talning athugasemda'!M18,1),""))))</f>
        <v/>
      </c>
      <c r="H19" s="79"/>
      <c r="I19" s="79"/>
      <c r="J19" s="37"/>
    </row>
    <row r="20" spans="1:10" ht="17.100000000000001" customHeight="1" x14ac:dyDescent="0.25">
      <c r="A20" s="83" t="s">
        <v>145</v>
      </c>
      <c r="B20" s="83"/>
      <c r="C20" s="83"/>
      <c r="D20" s="83"/>
      <c r="E20" s="83"/>
      <c r="F20" s="83"/>
      <c r="G20" s="83"/>
      <c r="H20" s="83"/>
      <c r="I20" s="83"/>
      <c r="J20" s="83"/>
    </row>
    <row r="21" spans="1:10" ht="17.100000000000001" customHeight="1" x14ac:dyDescent="0.25">
      <c r="A21" s="34" t="s">
        <v>96</v>
      </c>
      <c r="B21" s="35" t="s">
        <v>137</v>
      </c>
      <c r="C21" s="36"/>
      <c r="D21" s="36"/>
      <c r="E21" s="36"/>
      <c r="F21" s="36"/>
      <c r="G21" s="79" t="str">
        <f>IF('Talning athugasemda'!C13=TRUE,TEXT('Talning athugasemda'!$J$37,1),IF('Talning athugasemda'!D13=TRUE,TEXT('Talning athugasemda'!M19,1),IF('Talning athugasemda'!E13=TRUE,TEXT('Talning athugasemda'!M20,1),IF('Talning athugasemda'!F13=TRUE,TEXT('Talning athugasemda'!M21,1),""))))</f>
        <v/>
      </c>
      <c r="H21" s="79"/>
      <c r="I21" s="79"/>
      <c r="J21" s="37"/>
    </row>
    <row r="22" spans="1:10" ht="17.100000000000001" customHeight="1" x14ac:dyDescent="0.25">
      <c r="A22" s="34" t="s">
        <v>97</v>
      </c>
      <c r="B22" s="35" t="s">
        <v>138</v>
      </c>
      <c r="C22" s="36"/>
      <c r="D22" s="36"/>
      <c r="E22" s="36"/>
      <c r="F22" s="36"/>
      <c r="G22" s="79" t="str">
        <f>IF('Talning athugasemda'!C14=TRUE,TEXT('Talning athugasemda'!$J$37,1),IF('Talning athugasemda'!D14=TRUE,TEXT('Talning athugasemda'!M22,1),IF('Talning athugasemda'!E14=TRUE,TEXT('Talning athugasemda'!M23,1),IF('Talning athugasemda'!F14=TRUE,TEXT('Talning athugasemda'!M24,1),""))))</f>
        <v/>
      </c>
      <c r="H22" s="79"/>
      <c r="I22" s="79"/>
      <c r="J22" s="37"/>
    </row>
    <row r="23" spans="1:10" ht="17.100000000000001" customHeight="1" x14ac:dyDescent="0.25">
      <c r="A23" s="34" t="s">
        <v>98</v>
      </c>
      <c r="B23" s="35" t="s">
        <v>18</v>
      </c>
      <c r="C23" s="36"/>
      <c r="D23" s="36"/>
      <c r="E23" s="36"/>
      <c r="F23" s="36"/>
      <c r="G23" s="79" t="str">
        <f>IF('Talning athugasemda'!C15=TRUE,TEXT('Talning athugasemda'!$J$37,1),IF('Talning athugasemda'!D15=TRUE,TEXT('Talning athugasemda'!M25,1),IF('Talning athugasemda'!E15=TRUE,TEXT('Talning athugasemda'!M26,1),IF('Talning athugasemda'!F15=TRUE,TEXT('Talning athugasemda'!M27,1),""))))</f>
        <v/>
      </c>
      <c r="H23" s="79"/>
      <c r="I23" s="79"/>
      <c r="J23" s="37"/>
    </row>
    <row r="24" spans="1:10" ht="17.100000000000001" customHeight="1" x14ac:dyDescent="0.25">
      <c r="A24" s="34" t="s">
        <v>99</v>
      </c>
      <c r="B24" s="42" t="s">
        <v>143</v>
      </c>
      <c r="C24" s="36"/>
      <c r="D24" s="36"/>
      <c r="E24" s="36"/>
      <c r="F24" s="36"/>
      <c r="G24" s="79" t="str">
        <f>IF('Talning athugasemda'!C16=TRUE,TEXT('Talning athugasemda'!$J$37,1),IF('Talning athugasemda'!D16=TRUE,TEXT('Talning athugasemda'!M28,1),IF('Talning athugasemda'!E16=TRUE,TEXT('Talning athugasemda'!M29,1),IF('Talning athugasemda'!F16=TRUE,TEXT('Talning athugasemda'!M30,1),""))))</f>
        <v/>
      </c>
      <c r="H24" s="79"/>
      <c r="I24" s="79"/>
      <c r="J24" s="37"/>
    </row>
    <row r="25" spans="1:10" ht="17.100000000000001" customHeight="1" x14ac:dyDescent="0.25">
      <c r="A25" s="34" t="s">
        <v>100</v>
      </c>
      <c r="B25" s="35" t="s">
        <v>336</v>
      </c>
      <c r="C25" s="36"/>
      <c r="D25" s="36"/>
      <c r="E25" s="36"/>
      <c r="F25" s="36"/>
      <c r="G25" s="79" t="str">
        <f>IF('Talning athugasemda'!C17=TRUE,TEXT('Talning athugasemda'!$J$37,1),IF('Talning athugasemda'!D17=TRUE,TEXT('Talning athugasemda'!M31,1),IF('Talning athugasemda'!E17=TRUE,TEXT('Talning athugasemda'!M32,1),IF('Talning athugasemda'!F17=TRUE,TEXT('Talning athugasemda'!M33,1),""))))</f>
        <v/>
      </c>
      <c r="H25" s="79"/>
      <c r="I25" s="79"/>
      <c r="J25" s="37"/>
    </row>
    <row r="26" spans="1:10" ht="17.100000000000001" customHeight="1" x14ac:dyDescent="0.25">
      <c r="A26" s="34" t="s">
        <v>101</v>
      </c>
      <c r="B26" s="75" t="s">
        <v>140</v>
      </c>
      <c r="C26" s="36"/>
      <c r="D26" s="36"/>
      <c r="E26" s="36"/>
      <c r="F26" s="36"/>
      <c r="G26" s="79" t="str">
        <f>IF('Talning athugasemda'!C18=TRUE,TEXT('Talning athugasemda'!$J$37,1),IF('Talning athugasemda'!D18=TRUE,TEXT('Talning athugasemda'!M76,1),IF('Talning athugasemda'!E18=TRUE,TEXT('Talning athugasemda'!M77,1),IF('Talning athugasemda'!F18=TRUE,TEXT('Talning athugasemda'!M78,1),""))))</f>
        <v/>
      </c>
      <c r="H26" s="79"/>
      <c r="I26" s="79"/>
      <c r="J26" s="37"/>
    </row>
    <row r="27" spans="1:10" ht="17.100000000000001" customHeight="1" x14ac:dyDescent="0.25">
      <c r="A27" s="34" t="s">
        <v>332</v>
      </c>
      <c r="B27" s="75" t="s">
        <v>337</v>
      </c>
      <c r="C27" s="36"/>
      <c r="D27" s="36"/>
      <c r="E27" s="36"/>
      <c r="F27" s="36"/>
      <c r="G27" s="79" t="str">
        <f>IF('Talning athugasemda'!C19=TRUE,TEXT('Talning athugasemda'!$J$37,1),IF('Talning athugasemda'!D19=TRUE,TEXT('Talning athugasemda'!M34,1),IF('Talning athugasemda'!E19=TRUE,TEXT('Talning athugasemda'!M35,1),IF('Talning athugasemda'!F19=TRUE,TEXT('Talning athugasemda'!M36,1),""))))</f>
        <v/>
      </c>
      <c r="H27" s="79"/>
      <c r="I27" s="79"/>
      <c r="J27" s="37"/>
    </row>
    <row r="28" spans="1:10" ht="17.100000000000001" customHeight="1" x14ac:dyDescent="0.25">
      <c r="A28" s="34" t="s">
        <v>131</v>
      </c>
      <c r="B28" s="75" t="s">
        <v>163</v>
      </c>
      <c r="C28" s="36"/>
      <c r="D28" s="36"/>
      <c r="E28" s="36"/>
      <c r="F28" s="36"/>
      <c r="G28" s="79" t="str">
        <f>IF('Talning athugasemda'!C20=TRUE,TEXT('Talning athugasemda'!$J$37,1),IF('Talning athugasemda'!D20=TRUE,TEXT('Talning athugasemda'!M37,1),IF('Talning athugasemda'!E20=TRUE,TEXT('Talning athugasemda'!M38,1),IF('Talning athugasemda'!F20=TRUE,TEXT('Talning athugasemda'!M39,1),""))))</f>
        <v/>
      </c>
      <c r="H28" s="79"/>
      <c r="I28" s="79"/>
      <c r="J28" s="37"/>
    </row>
    <row r="29" spans="1:10" ht="17.100000000000001" customHeight="1" x14ac:dyDescent="0.25">
      <c r="A29" s="76"/>
      <c r="B29" s="77"/>
      <c r="C29" s="78"/>
      <c r="D29" s="78"/>
      <c r="E29" s="78"/>
      <c r="F29" s="78"/>
      <c r="G29" s="116"/>
      <c r="H29" s="116"/>
      <c r="I29" s="116"/>
      <c r="J29" s="117"/>
    </row>
    <row r="30" spans="1:10" ht="17.100000000000001" customHeight="1" x14ac:dyDescent="0.25">
      <c r="A30" s="43"/>
      <c r="B30" s="44"/>
      <c r="C30" s="45"/>
      <c r="D30" s="45"/>
      <c r="E30" s="45"/>
      <c r="F30" s="45"/>
      <c r="G30" s="44"/>
      <c r="H30" s="44"/>
      <c r="I30" s="44"/>
      <c r="J30" s="46"/>
    </row>
    <row r="31" spans="1:10" ht="17.100000000000001" customHeight="1" x14ac:dyDescent="0.25">
      <c r="A31" s="43"/>
      <c r="B31" s="44"/>
      <c r="C31" s="45"/>
      <c r="D31" s="45"/>
      <c r="E31" s="45"/>
      <c r="F31" s="45"/>
      <c r="G31" s="44"/>
      <c r="H31" s="44"/>
      <c r="I31" s="44"/>
      <c r="J31" s="46"/>
    </row>
    <row r="32" spans="1:10" ht="17.100000000000001" customHeight="1" x14ac:dyDescent="0.25">
      <c r="A32" s="83" t="s">
        <v>146</v>
      </c>
      <c r="B32" s="83"/>
      <c r="C32" s="83"/>
      <c r="D32" s="83"/>
      <c r="E32" s="83"/>
      <c r="F32" s="83"/>
      <c r="G32" s="83"/>
      <c r="H32" s="83"/>
      <c r="I32" s="83"/>
      <c r="J32" s="83"/>
    </row>
    <row r="33" spans="1:10" ht="17.100000000000001" customHeight="1" x14ac:dyDescent="0.25">
      <c r="A33" s="34" t="s">
        <v>102</v>
      </c>
      <c r="B33" s="35" t="s">
        <v>142</v>
      </c>
      <c r="C33" s="36"/>
      <c r="D33" s="36"/>
      <c r="E33" s="36"/>
      <c r="F33" s="36"/>
      <c r="G33" s="79" t="str">
        <f>IF('Talning athugasemda'!C21=TRUE,TEXT('Talning athugasemda'!$J$37,1),IF('Talning athugasemda'!D21=TRUE,TEXT('Talning athugasemda'!M40,1),IF('Talning athugasemda'!E21=TRUE,TEXT('Talning athugasemda'!M41,1),IF('Talning athugasemda'!F21=TRUE,TEXT('Talning athugasemda'!M42,1),""))))</f>
        <v/>
      </c>
      <c r="H33" s="79"/>
      <c r="I33" s="79"/>
      <c r="J33" s="37"/>
    </row>
    <row r="34" spans="1:10" ht="17.100000000000001" customHeight="1" x14ac:dyDescent="0.25">
      <c r="A34" s="34" t="s">
        <v>103</v>
      </c>
      <c r="B34" s="35" t="s">
        <v>25</v>
      </c>
      <c r="C34" s="36"/>
      <c r="D34" s="36"/>
      <c r="E34" s="36"/>
      <c r="F34" s="36"/>
      <c r="G34" s="79" t="str">
        <f>IF('Talning athugasemda'!C22=TRUE,TEXT('Talning athugasemda'!$J$37,1),IF('Talning athugasemda'!D22=TRUE,TEXT('Talning athugasemda'!M43,1),IF('Talning athugasemda'!E22=TRUE,TEXT('Talning athugasemda'!M44,1),IF('Talning athugasemda'!F22=TRUE,TEXT('Talning athugasemda'!M45,1),""))))</f>
        <v/>
      </c>
      <c r="H34" s="79"/>
      <c r="I34" s="79"/>
      <c r="J34" s="37"/>
    </row>
    <row r="35" spans="1:10" ht="17.100000000000001" customHeight="1" x14ac:dyDescent="0.25">
      <c r="A35" s="34" t="s">
        <v>104</v>
      </c>
      <c r="B35" s="35" t="s">
        <v>27</v>
      </c>
      <c r="C35" s="36"/>
      <c r="D35" s="36"/>
      <c r="E35" s="36"/>
      <c r="F35" s="36"/>
      <c r="G35" s="79" t="str">
        <f>IF('Talning athugasemda'!C23=TRUE,TEXT('Talning athugasemda'!$J$37,1),IF('Talning athugasemda'!D23=TRUE,TEXT('Talning athugasemda'!M46,1),IF('Talning athugasemda'!E23=TRUE,TEXT('Talning athugasemda'!M47,1),IF('Talning athugasemda'!F23=TRUE,TEXT('Talning athugasemda'!M48,1),""))))</f>
        <v/>
      </c>
      <c r="H35" s="79"/>
      <c r="I35" s="79"/>
      <c r="J35" s="37"/>
    </row>
    <row r="36" spans="1:10" ht="17.100000000000001" customHeight="1" x14ac:dyDescent="0.25">
      <c r="A36" s="34" t="s">
        <v>105</v>
      </c>
      <c r="B36" s="35" t="s">
        <v>29</v>
      </c>
      <c r="C36" s="36"/>
      <c r="D36" s="36"/>
      <c r="E36" s="36"/>
      <c r="F36" s="36"/>
      <c r="G36" s="79" t="str">
        <f>IF('Talning athugasemda'!C24=TRUE,TEXT('Talning athugasemda'!$J$37,1),IF('Talning athugasemda'!D24=TRUE,TEXT('Talning athugasemda'!M49,1),IF('Talning athugasemda'!E24=TRUE,TEXT('Talning athugasemda'!M50,1),IF('Talning athugasemda'!F24=TRUE,TEXT('Talning athugasemda'!M51,1),""))))</f>
        <v/>
      </c>
      <c r="H36" s="79"/>
      <c r="I36" s="79"/>
      <c r="J36" s="37"/>
    </row>
    <row r="37" spans="1:10" ht="17.100000000000001" customHeight="1" x14ac:dyDescent="0.25">
      <c r="A37" s="34" t="s">
        <v>106</v>
      </c>
      <c r="B37" s="35" t="s">
        <v>31</v>
      </c>
      <c r="C37" s="36"/>
      <c r="D37" s="36"/>
      <c r="E37" s="36"/>
      <c r="F37" s="36"/>
      <c r="G37" s="79" t="str">
        <f>IF('Talning athugasemda'!C25=TRUE,TEXT('Talning athugasemda'!$J$37,1),IF('Talning athugasemda'!D25=TRUE,TEXT('Talning athugasemda'!M52,1),IF('Talning athugasemda'!E25=TRUE,TEXT('Talning athugasemda'!M53,1),IF('Talning athugasemda'!F25=TRUE,TEXT('Talning athugasemda'!M54,1),""))))</f>
        <v/>
      </c>
      <c r="H37" s="79"/>
      <c r="I37" s="79"/>
      <c r="J37" s="37"/>
    </row>
    <row r="38" spans="1:10" ht="17.100000000000001" customHeight="1" x14ac:dyDescent="0.25">
      <c r="A38" s="34" t="s">
        <v>107</v>
      </c>
      <c r="B38" s="35" t="s">
        <v>34</v>
      </c>
      <c r="C38" s="36"/>
      <c r="D38" s="36"/>
      <c r="E38" s="36"/>
      <c r="F38" s="36"/>
      <c r="G38" s="79" t="str">
        <f>IF('Talning athugasemda'!C26=TRUE,TEXT('Talning athugasemda'!$J$37,1),IF('Talning athugasemda'!D26=TRUE,TEXT('Talning athugasemda'!M55,1),IF('Talning athugasemda'!E26=TRUE,TEXT('Talning athugasemda'!M56,1),IF('Talning athugasemda'!F26=TRUE,TEXT('Talning athugasemda'!M57,1),""))))</f>
        <v/>
      </c>
      <c r="H38" s="79"/>
      <c r="I38" s="79"/>
      <c r="J38" s="37"/>
    </row>
    <row r="39" spans="1:10" ht="17.100000000000001" customHeight="1" x14ac:dyDescent="0.25">
      <c r="A39" s="34" t="s">
        <v>108</v>
      </c>
      <c r="B39" s="42" t="s">
        <v>134</v>
      </c>
      <c r="C39" s="36"/>
      <c r="D39" s="36"/>
      <c r="E39" s="36"/>
      <c r="F39" s="36"/>
      <c r="G39" s="79" t="str">
        <f>IF('Talning athugasemda'!C27=TRUE,TEXT('Talning athugasemda'!$J$37,1),IF('Talning athugasemda'!D27=TRUE,TEXT('Talning athugasemda'!M58,1),IF('Talning athugasemda'!E27=TRUE,TEXT('Talning athugasemda'!M59,1),IF('Talning athugasemda'!F27=TRUE,TEXT('Talning athugasemda'!M60,1),""))))</f>
        <v/>
      </c>
      <c r="H39" s="79"/>
      <c r="I39" s="79"/>
      <c r="J39" s="37"/>
    </row>
    <row r="40" spans="1:10" ht="17.100000000000001" customHeight="1" x14ac:dyDescent="0.25">
      <c r="A40" s="34" t="s">
        <v>109</v>
      </c>
      <c r="B40" s="42" t="s">
        <v>135</v>
      </c>
      <c r="C40" s="36"/>
      <c r="D40" s="36"/>
      <c r="E40" s="36"/>
      <c r="F40" s="36"/>
      <c r="G40" s="79" t="str">
        <f>IF('Talning athugasemda'!C28=TRUE,TEXT('Talning athugasemda'!$J$37,1),IF('Talning athugasemda'!D28=TRUE,TEXT('Talning athugasemda'!M61,1),IF('Talning athugasemda'!E28=TRUE,TEXT('Talning athugasemda'!M62,1),IF('Talning athugasemda'!F28=TRUE,TEXT('Talning athugasemda'!M63,1),""))))</f>
        <v/>
      </c>
      <c r="H40" s="79"/>
      <c r="I40" s="79"/>
      <c r="J40" s="37"/>
    </row>
    <row r="41" spans="1:10" ht="17.100000000000001" customHeight="1" x14ac:dyDescent="0.25">
      <c r="A41" s="34" t="s">
        <v>110</v>
      </c>
      <c r="B41" s="42" t="s">
        <v>136</v>
      </c>
      <c r="C41" s="36"/>
      <c r="D41" s="36"/>
      <c r="E41" s="36"/>
      <c r="F41" s="36"/>
      <c r="G41" s="79" t="str">
        <f>IF('Talning athugasemda'!C29=TRUE,TEXT('Talning athugasemda'!$J$37,1),IF('Talning athugasemda'!D29=TRUE,TEXT('Talning athugasemda'!M64,1),IF('Talning athugasemda'!E29=TRUE,TEXT('Talning athugasemda'!M65,1),IF('Talning athugasemda'!F29=TRUE,TEXT('Talning athugasemda'!M66,1),""))))</f>
        <v/>
      </c>
      <c r="H41" s="79"/>
      <c r="I41" s="79"/>
      <c r="J41" s="37"/>
    </row>
    <row r="42" spans="1:10" ht="17.100000000000001" customHeight="1" x14ac:dyDescent="0.25">
      <c r="A42" s="80" t="s">
        <v>147</v>
      </c>
      <c r="B42" s="81"/>
      <c r="C42" s="81"/>
      <c r="D42" s="81"/>
      <c r="E42" s="81"/>
      <c r="F42" s="81"/>
      <c r="G42" s="81"/>
      <c r="H42" s="81"/>
      <c r="I42" s="81"/>
      <c r="J42" s="82"/>
    </row>
    <row r="43" spans="1:10" ht="17.100000000000001" customHeight="1" x14ac:dyDescent="0.25">
      <c r="A43" s="34" t="s">
        <v>111</v>
      </c>
      <c r="B43" s="35" t="s">
        <v>38</v>
      </c>
      <c r="C43" s="36"/>
      <c r="D43" s="36"/>
      <c r="E43" s="36"/>
      <c r="F43" s="36"/>
      <c r="G43" s="79" t="str">
        <f>IF('Talning athugasemda'!C30=TRUE,TEXT('Talning athugasemda'!$J$37,1),IF('Talning athugasemda'!D30=TRUE,TEXT('Talning athugasemda'!M67,1),IF('Talning athugasemda'!E30=TRUE,TEXT('Talning athugasemda'!M68,1),IF('Talning athugasemda'!F30=TRUE,TEXT('Talning athugasemda'!M69,1),""))))</f>
        <v/>
      </c>
      <c r="H43" s="79"/>
      <c r="I43" s="79"/>
      <c r="J43" s="37"/>
    </row>
    <row r="44" spans="1:10" ht="17.100000000000001" customHeight="1" x14ac:dyDescent="0.25">
      <c r="A44" s="34" t="s">
        <v>112</v>
      </c>
      <c r="B44" s="35" t="s">
        <v>164</v>
      </c>
      <c r="C44" s="36"/>
      <c r="D44" s="36"/>
      <c r="E44" s="36"/>
      <c r="F44" s="36"/>
      <c r="G44" s="79" t="str">
        <f>IF('Talning athugasemda'!C31=TRUE,TEXT('Talning athugasemda'!$J$37,1),IF('Talning athugasemda'!D31=TRUE,TEXT('Talning athugasemda'!M70,1),IF('Talning athugasemda'!E31=TRUE,TEXT('Talning athugasemda'!M71,1),IF('Talning athugasemda'!F31=TRUE,TEXT('Talning athugasemda'!M72,1),""))))</f>
        <v/>
      </c>
      <c r="H44" s="79"/>
      <c r="I44" s="79"/>
      <c r="J44" s="37"/>
    </row>
    <row r="45" spans="1:10" ht="17.100000000000001" customHeight="1" x14ac:dyDescent="0.25">
      <c r="A45" s="34" t="s">
        <v>113</v>
      </c>
      <c r="B45" s="35" t="s">
        <v>42</v>
      </c>
      <c r="C45" s="36"/>
      <c r="D45" s="36"/>
      <c r="E45" s="36"/>
      <c r="F45" s="36"/>
      <c r="G45" s="79" t="str">
        <f>IF('Talning athugasemda'!C32=TRUE,TEXT('Talning athugasemda'!$J$37,1),IF('Talning athugasemda'!D32=TRUE,TEXT('Talning athugasemda'!M73,1),IF('Talning athugasemda'!E32=TRUE,TEXT('Talning athugasemda'!M74,1),IF('Talning athugasemda'!F32=TRUE,TEXT('Talning athugasemda'!M75,1),""))))</f>
        <v/>
      </c>
      <c r="H45" s="79"/>
      <c r="I45" s="79"/>
      <c r="J45" s="37"/>
    </row>
    <row r="47" spans="1:10" x14ac:dyDescent="0.25">
      <c r="A47" s="52">
        <f>'Talning athugasemda'!C34</f>
        <v>0</v>
      </c>
      <c r="B47" s="51" t="s">
        <v>152</v>
      </c>
      <c r="C47" s="48"/>
      <c r="D47" s="48"/>
      <c r="E47" s="48"/>
      <c r="F47" s="48"/>
      <c r="G47" s="86" t="s">
        <v>46</v>
      </c>
      <c r="H47" s="86"/>
      <c r="I47" s="87"/>
    </row>
    <row r="48" spans="1:10" x14ac:dyDescent="0.25">
      <c r="A48" s="38">
        <f>'Talning athugasemda'!D34</f>
        <v>0</v>
      </c>
      <c r="B48" s="21" t="s">
        <v>43</v>
      </c>
      <c r="C48" s="20"/>
      <c r="D48" s="20"/>
      <c r="E48" s="20"/>
      <c r="F48" s="20"/>
      <c r="G48" s="20"/>
      <c r="H48" s="20"/>
      <c r="I48" s="49"/>
    </row>
    <row r="49" spans="1:10" x14ac:dyDescent="0.25">
      <c r="A49" s="38">
        <f>'Talning athugasemda'!E34</f>
        <v>0</v>
      </c>
      <c r="B49" s="21" t="s">
        <v>44</v>
      </c>
      <c r="C49" s="20"/>
      <c r="D49" s="20"/>
      <c r="E49" s="20"/>
      <c r="F49" s="20"/>
      <c r="G49" s="88"/>
      <c r="H49" s="88"/>
      <c r="I49" s="89"/>
    </row>
    <row r="50" spans="1:10" x14ac:dyDescent="0.25">
      <c r="A50" s="39">
        <f>'Talning athugasemda'!F34</f>
        <v>0</v>
      </c>
      <c r="B50" s="40" t="s">
        <v>45</v>
      </c>
      <c r="C50" s="47"/>
      <c r="D50" s="47"/>
      <c r="E50" s="47"/>
      <c r="F50" s="47"/>
      <c r="G50" s="84"/>
      <c r="H50" s="84"/>
      <c r="I50" s="85"/>
    </row>
    <row r="52" spans="1:10" x14ac:dyDescent="0.25">
      <c r="A52" s="67" t="str">
        <f>IF(OR(A48&gt;4,A49&gt;2,A50&gt;0),"Of margar athugasemdir eru í flokki 1, 2 eða 3. Þörf er á endurskoðun gæðastjórnunarkerfis","")</f>
        <v/>
      </c>
      <c r="B52" s="68"/>
      <c r="C52" s="68"/>
      <c r="D52" s="68"/>
      <c r="E52" s="68"/>
      <c r="F52" s="68"/>
      <c r="G52" s="68"/>
      <c r="H52" s="57"/>
      <c r="I52" s="58"/>
    </row>
    <row r="53" spans="1:10" x14ac:dyDescent="0.25">
      <c r="A53" s="69"/>
      <c r="B53" s="72"/>
      <c r="C53" s="72"/>
      <c r="D53" s="72"/>
      <c r="E53" s="72"/>
      <c r="F53" s="72"/>
      <c r="G53" s="72"/>
      <c r="H53" s="59"/>
      <c r="I53" s="60"/>
    </row>
    <row r="54" spans="1:10" x14ac:dyDescent="0.25">
      <c r="A54" s="70"/>
      <c r="B54" s="71"/>
      <c r="C54" s="71"/>
      <c r="D54" s="71"/>
      <c r="E54" s="71"/>
      <c r="F54" s="71"/>
      <c r="G54" s="71"/>
      <c r="H54" s="55"/>
      <c r="I54" s="56"/>
      <c r="J54" s="47"/>
    </row>
    <row r="55" spans="1:10" x14ac:dyDescent="0.25">
      <c r="A55" s="59"/>
      <c r="B55" s="59"/>
      <c r="C55" s="59"/>
      <c r="D55" s="59"/>
      <c r="E55" s="59"/>
      <c r="F55" s="59"/>
      <c r="G55" s="59"/>
      <c r="J55" t="s">
        <v>331</v>
      </c>
    </row>
  </sheetData>
  <dataConsolidate/>
  <mergeCells count="54">
    <mergeCell ref="F10:G10"/>
    <mergeCell ref="H10:I10"/>
    <mergeCell ref="A6:E6"/>
    <mergeCell ref="A8:E8"/>
    <mergeCell ref="F6:H6"/>
    <mergeCell ref="F7:H7"/>
    <mergeCell ref="F8:H8"/>
    <mergeCell ref="A2:E2"/>
    <mergeCell ref="F2:G2"/>
    <mergeCell ref="H2:I2"/>
    <mergeCell ref="A13:J13"/>
    <mergeCell ref="A20:J20"/>
    <mergeCell ref="A5:E5"/>
    <mergeCell ref="A7:E7"/>
    <mergeCell ref="A9:E9"/>
    <mergeCell ref="F9:G9"/>
    <mergeCell ref="H9:I9"/>
    <mergeCell ref="G19:I19"/>
    <mergeCell ref="G12:I12"/>
    <mergeCell ref="A10:E10"/>
    <mergeCell ref="A3:E3"/>
    <mergeCell ref="F3:G3"/>
    <mergeCell ref="H3:I3"/>
    <mergeCell ref="G50:I50"/>
    <mergeCell ref="G44:I44"/>
    <mergeCell ref="G45:I45"/>
    <mergeCell ref="G47:I47"/>
    <mergeCell ref="G49:I49"/>
    <mergeCell ref="G29:I29"/>
    <mergeCell ref="G39:I39"/>
    <mergeCell ref="G40:I40"/>
    <mergeCell ref="G41:I41"/>
    <mergeCell ref="G43:I43"/>
    <mergeCell ref="A42:J42"/>
    <mergeCell ref="G36:I36"/>
    <mergeCell ref="G37:I37"/>
    <mergeCell ref="G38:I38"/>
    <mergeCell ref="A32:J32"/>
    <mergeCell ref="G33:I33"/>
    <mergeCell ref="G34:I34"/>
    <mergeCell ref="G35:I35"/>
    <mergeCell ref="G28:I28"/>
    <mergeCell ref="G27:I27"/>
    <mergeCell ref="G21:I21"/>
    <mergeCell ref="G14:I14"/>
    <mergeCell ref="G15:I15"/>
    <mergeCell ref="G16:I16"/>
    <mergeCell ref="G17:I17"/>
    <mergeCell ref="G18:I18"/>
    <mergeCell ref="G22:I22"/>
    <mergeCell ref="G23:I23"/>
    <mergeCell ref="G24:I24"/>
    <mergeCell ref="G25:I25"/>
    <mergeCell ref="G26:I26"/>
  </mergeCells>
  <phoneticPr fontId="10" type="noConversion"/>
  <pageMargins left="0.70866141732283472" right="0.97222222222222221" top="0.94488188976377963" bottom="0.74803149606299213" header="0.31496062992125984" footer="0.31496062992125984"/>
  <pageSetup paperSize="9" orientation="landscape" r:id="rId1"/>
  <headerFooter>
    <oddHeader xml:space="preserve">&amp;LLogo skoðunarstofu eða vottunarstofu
&amp;C&amp;"-,Bold"&amp;18Skoðun á gæðastjórnunarkerfi 
iðnmeistara&amp;R&amp;"-,Bold"&amp;16 9.004&amp;"-,Regular"&amp;11
&amp;8Útgáfa 3.5
Dags. 27.09.2022&amp;11
</oddHeader>
    <oddFooter>&amp;C&amp;G</oddFooter>
  </headerFooter>
  <rowBreaks count="1" manualBreakCount="1">
    <brk id="56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19050</xdr:colOff>
                    <xdr:row>13</xdr:row>
                    <xdr:rowOff>9525</xdr:rowOff>
                  </from>
                  <to>
                    <xdr:col>4</xdr:col>
                    <xdr:colOff>19050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>
                <anchor moveWithCells="1">
                  <from>
                    <xdr:col>3</xdr:col>
                    <xdr:colOff>19050</xdr:colOff>
                    <xdr:row>14</xdr:row>
                    <xdr:rowOff>9525</xdr:rowOff>
                  </from>
                  <to>
                    <xdr:col>4</xdr:col>
                    <xdr:colOff>19050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>
                <anchor moveWithCells="1">
                  <from>
                    <xdr:col>3</xdr:col>
                    <xdr:colOff>19050</xdr:colOff>
                    <xdr:row>15</xdr:row>
                    <xdr:rowOff>9525</xdr:rowOff>
                  </from>
                  <to>
                    <xdr:col>4</xdr:col>
                    <xdr:colOff>19050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Check Box 18">
              <controlPr defaultSize="0" autoFill="0" autoLine="0" autoPict="0">
                <anchor moveWithCells="1">
                  <from>
                    <xdr:col>3</xdr:col>
                    <xdr:colOff>19050</xdr:colOff>
                    <xdr:row>17</xdr:row>
                    <xdr:rowOff>9525</xdr:rowOff>
                  </from>
                  <to>
                    <xdr:col>4</xdr:col>
                    <xdr:colOff>19050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Check Box 19">
              <controlPr defaultSize="0" autoFill="0" autoLine="0" autoPict="0">
                <anchor moveWithCells="1">
                  <from>
                    <xdr:col>3</xdr:col>
                    <xdr:colOff>19050</xdr:colOff>
                    <xdr:row>16</xdr:row>
                    <xdr:rowOff>9525</xdr:rowOff>
                  </from>
                  <to>
                    <xdr:col>4</xdr:col>
                    <xdr:colOff>19050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>
                <anchor moveWithCells="1">
                  <from>
                    <xdr:col>3</xdr:col>
                    <xdr:colOff>19050</xdr:colOff>
                    <xdr:row>18</xdr:row>
                    <xdr:rowOff>9525</xdr:rowOff>
                  </from>
                  <to>
                    <xdr:col>4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>
                <anchor moveWithCells="1">
                  <from>
                    <xdr:col>3</xdr:col>
                    <xdr:colOff>9525</xdr:colOff>
                    <xdr:row>20</xdr:row>
                    <xdr:rowOff>0</xdr:rowOff>
                  </from>
                  <to>
                    <xdr:col>4</xdr:col>
                    <xdr:colOff>19050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>
                <anchor moveWithCells="1">
                  <from>
                    <xdr:col>2</xdr:col>
                    <xdr:colOff>9525</xdr:colOff>
                    <xdr:row>18</xdr:row>
                    <xdr:rowOff>0</xdr:rowOff>
                  </from>
                  <to>
                    <xdr:col>2</xdr:col>
                    <xdr:colOff>200025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3" name="Check Box 23">
              <controlPr defaultSize="0" autoFill="0" autoLine="0" autoPict="0">
                <anchor moveWithCells="1">
                  <from>
                    <xdr:col>2</xdr:col>
                    <xdr:colOff>9525</xdr:colOff>
                    <xdr:row>15</xdr:row>
                    <xdr:rowOff>9525</xdr:rowOff>
                  </from>
                  <to>
                    <xdr:col>2</xdr:col>
                    <xdr:colOff>209550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4" name="Check Box 24">
              <controlPr defaultSize="0" autoFill="0" autoLine="0" autoPict="0">
                <anchor moveWithCells="1">
                  <from>
                    <xdr:col>2</xdr:col>
                    <xdr:colOff>9525</xdr:colOff>
                    <xdr:row>17</xdr:row>
                    <xdr:rowOff>9525</xdr:rowOff>
                  </from>
                  <to>
                    <xdr:col>2</xdr:col>
                    <xdr:colOff>209550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5" name="Check Box 25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209550</xdr:rowOff>
                  </from>
                  <to>
                    <xdr:col>2</xdr:col>
                    <xdr:colOff>209550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6" name="Check Box 27">
              <controlPr defaultSize="0" autoFill="0" autoLine="0" autoPict="0">
                <anchor moveWithCells="1">
                  <from>
                    <xdr:col>3</xdr:col>
                    <xdr:colOff>19050</xdr:colOff>
                    <xdr:row>44</xdr:row>
                    <xdr:rowOff>0</xdr:rowOff>
                  </from>
                  <to>
                    <xdr:col>4</xdr:col>
                    <xdr:colOff>19050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7" name="Check Box 28">
              <controlPr defaultSize="0" autoFill="0" autoLine="0" autoPict="0">
                <anchor moveWithCells="1">
                  <from>
                    <xdr:col>3</xdr:col>
                    <xdr:colOff>19050</xdr:colOff>
                    <xdr:row>43</xdr:row>
                    <xdr:rowOff>0</xdr:rowOff>
                  </from>
                  <to>
                    <xdr:col>4</xdr:col>
                    <xdr:colOff>19050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8" name="Check Box 29">
              <controlPr defaultSize="0" autoFill="0" autoLine="0" autoPict="0">
                <anchor moveWithCells="1">
                  <from>
                    <xdr:col>3</xdr:col>
                    <xdr:colOff>19050</xdr:colOff>
                    <xdr:row>42</xdr:row>
                    <xdr:rowOff>9525</xdr:rowOff>
                  </from>
                  <to>
                    <xdr:col>4</xdr:col>
                    <xdr:colOff>19050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9" name="Check Box 30">
              <controlPr defaultSize="0" autoFill="0" autoLine="0" autoPict="0">
                <anchor moveWithCells="1">
                  <from>
                    <xdr:col>3</xdr:col>
                    <xdr:colOff>19050</xdr:colOff>
                    <xdr:row>40</xdr:row>
                    <xdr:rowOff>0</xdr:rowOff>
                  </from>
                  <to>
                    <xdr:col>4</xdr:col>
                    <xdr:colOff>19050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0" name="Check Box 31">
              <controlPr defaultSize="0" autoFill="0" autoLine="0" autoPict="0">
                <anchor moveWithCells="1">
                  <from>
                    <xdr:col>3</xdr:col>
                    <xdr:colOff>19050</xdr:colOff>
                    <xdr:row>39</xdr:row>
                    <xdr:rowOff>9525</xdr:rowOff>
                  </from>
                  <to>
                    <xdr:col>4</xdr:col>
                    <xdr:colOff>19050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1" name="Check Box 32">
              <controlPr defaultSize="0" autoFill="0" autoLine="0" autoPict="0">
                <anchor moveWithCells="1">
                  <from>
                    <xdr:col>3</xdr:col>
                    <xdr:colOff>19050</xdr:colOff>
                    <xdr:row>38</xdr:row>
                    <xdr:rowOff>9525</xdr:rowOff>
                  </from>
                  <to>
                    <xdr:col>4</xdr:col>
                    <xdr:colOff>19050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2" name="Check Box 33">
              <controlPr defaultSize="0" autoFill="0" autoLine="0" autoPict="0">
                <anchor moveWithCells="1">
                  <from>
                    <xdr:col>3</xdr:col>
                    <xdr:colOff>19050</xdr:colOff>
                    <xdr:row>37</xdr:row>
                    <xdr:rowOff>9525</xdr:rowOff>
                  </from>
                  <to>
                    <xdr:col>4</xdr:col>
                    <xdr:colOff>19050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3" name="Check Box 34">
              <controlPr defaultSize="0" autoFill="0" autoLine="0" autoPict="0">
                <anchor moveWithCells="1">
                  <from>
                    <xdr:col>3</xdr:col>
                    <xdr:colOff>19050</xdr:colOff>
                    <xdr:row>36</xdr:row>
                    <xdr:rowOff>9525</xdr:rowOff>
                  </from>
                  <to>
                    <xdr:col>4</xdr:col>
                    <xdr:colOff>19050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4" name="Check Box 35">
              <controlPr defaultSize="0" autoFill="0" autoLine="0" autoPict="0">
                <anchor moveWithCells="1">
                  <from>
                    <xdr:col>3</xdr:col>
                    <xdr:colOff>19050</xdr:colOff>
                    <xdr:row>35</xdr:row>
                    <xdr:rowOff>9525</xdr:rowOff>
                  </from>
                  <to>
                    <xdr:col>4</xdr:col>
                    <xdr:colOff>19050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5" name="Check Box 36">
              <controlPr defaultSize="0" autoFill="0" autoLine="0" autoPict="0">
                <anchor moveWithCells="1">
                  <from>
                    <xdr:col>3</xdr:col>
                    <xdr:colOff>19050</xdr:colOff>
                    <xdr:row>34</xdr:row>
                    <xdr:rowOff>9525</xdr:rowOff>
                  </from>
                  <to>
                    <xdr:col>4</xdr:col>
                    <xdr:colOff>19050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6" name="Check Box 37">
              <controlPr defaultSize="0" autoFill="0" autoLine="0" autoPict="0">
                <anchor moveWithCells="1">
                  <from>
                    <xdr:col>3</xdr:col>
                    <xdr:colOff>19050</xdr:colOff>
                    <xdr:row>33</xdr:row>
                    <xdr:rowOff>9525</xdr:rowOff>
                  </from>
                  <to>
                    <xdr:col>4</xdr:col>
                    <xdr:colOff>19050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7" name="Check Box 38">
              <controlPr defaultSize="0" autoFill="0" autoLine="0" autoPict="0">
                <anchor moveWithCells="1">
                  <from>
                    <xdr:col>3</xdr:col>
                    <xdr:colOff>19050</xdr:colOff>
                    <xdr:row>32</xdr:row>
                    <xdr:rowOff>9525</xdr:rowOff>
                  </from>
                  <to>
                    <xdr:col>4</xdr:col>
                    <xdr:colOff>19050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8" name="Check Box 41">
              <controlPr defaultSize="0" autoFill="0" autoLine="0" autoPict="0">
                <anchor moveWithCells="1">
                  <from>
                    <xdr:col>3</xdr:col>
                    <xdr:colOff>19050</xdr:colOff>
                    <xdr:row>23</xdr:row>
                    <xdr:rowOff>209550</xdr:rowOff>
                  </from>
                  <to>
                    <xdr:col>4</xdr:col>
                    <xdr:colOff>19050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9" name="Check Box 42">
              <controlPr defaultSize="0" autoFill="0" autoLine="0" autoPict="0">
                <anchor moveWithCells="1">
                  <from>
                    <xdr:col>3</xdr:col>
                    <xdr:colOff>19050</xdr:colOff>
                    <xdr:row>23</xdr:row>
                    <xdr:rowOff>0</xdr:rowOff>
                  </from>
                  <to>
                    <xdr:col>4</xdr:col>
                    <xdr:colOff>19050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0" name="Check Box 43">
              <controlPr defaultSize="0" autoFill="0" autoLine="0" autoPict="0">
                <anchor moveWithCells="1">
                  <from>
                    <xdr:col>3</xdr:col>
                    <xdr:colOff>19050</xdr:colOff>
                    <xdr:row>22</xdr:row>
                    <xdr:rowOff>9525</xdr:rowOff>
                  </from>
                  <to>
                    <xdr:col>4</xdr:col>
                    <xdr:colOff>19050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1" name="Check Box 44">
              <controlPr defaultSize="0" autoFill="0" autoLine="0" autoPict="0">
                <anchor moveWithCells="1">
                  <from>
                    <xdr:col>3</xdr:col>
                    <xdr:colOff>19050</xdr:colOff>
                    <xdr:row>21</xdr:row>
                    <xdr:rowOff>9525</xdr:rowOff>
                  </from>
                  <to>
                    <xdr:col>4</xdr:col>
                    <xdr:colOff>19050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2" name="Check Box 45">
              <controlPr defaultSize="0" autoFill="0" autoLine="0" autoPict="0">
                <anchor moveWithCells="1">
                  <from>
                    <xdr:col>2</xdr:col>
                    <xdr:colOff>9525</xdr:colOff>
                    <xdr:row>20</xdr:row>
                    <xdr:rowOff>0</xdr:rowOff>
                  </from>
                  <to>
                    <xdr:col>2</xdr:col>
                    <xdr:colOff>209550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3" name="Check Box 47">
              <controlPr defaultSize="0" autoFill="0" autoLine="0" autoPict="0">
                <anchor moveWithCells="1">
                  <from>
                    <xdr:col>2</xdr:col>
                    <xdr:colOff>0</xdr:colOff>
                    <xdr:row>44</xdr:row>
                    <xdr:rowOff>9525</xdr:rowOff>
                  </from>
                  <to>
                    <xdr:col>2</xdr:col>
                    <xdr:colOff>209550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4" name="Check Box 48">
              <controlPr defaultSize="0" autoFill="0" autoLine="0" autoPict="0">
                <anchor moveWithCells="1">
                  <from>
                    <xdr:col>2</xdr:col>
                    <xdr:colOff>0</xdr:colOff>
                    <xdr:row>43</xdr:row>
                    <xdr:rowOff>9525</xdr:rowOff>
                  </from>
                  <to>
                    <xdr:col>2</xdr:col>
                    <xdr:colOff>219075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5" name="Check Box 49">
              <controlPr defaultSize="0" autoFill="0" autoLine="0" autoPict="0">
                <anchor moveWithCells="1">
                  <from>
                    <xdr:col>2</xdr:col>
                    <xdr:colOff>0</xdr:colOff>
                    <xdr:row>41</xdr:row>
                    <xdr:rowOff>209550</xdr:rowOff>
                  </from>
                  <to>
                    <xdr:col>2</xdr:col>
                    <xdr:colOff>209550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6" name="Check Box 50">
              <controlPr defaultSize="0" autoFill="0" autoLine="0" autoPict="0">
                <anchor moveWithCells="1">
                  <from>
                    <xdr:col>2</xdr:col>
                    <xdr:colOff>0</xdr:colOff>
                    <xdr:row>40</xdr:row>
                    <xdr:rowOff>9525</xdr:rowOff>
                  </from>
                  <to>
                    <xdr:col>2</xdr:col>
                    <xdr:colOff>209550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7" name="Check Box 51">
              <controlPr defaultSize="0" autoFill="0" autoLine="0" autoPict="0">
                <anchor moveWithCells="1">
                  <from>
                    <xdr:col>2</xdr:col>
                    <xdr:colOff>0</xdr:colOff>
                    <xdr:row>39</xdr:row>
                    <xdr:rowOff>9525</xdr:rowOff>
                  </from>
                  <to>
                    <xdr:col>2</xdr:col>
                    <xdr:colOff>219075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8" name="Check Box 52">
              <controlPr defaultSize="0" autoFill="0" autoLine="0" autoPict="0">
                <anchor moveWithCells="1">
                  <from>
                    <xdr:col>2</xdr:col>
                    <xdr:colOff>0</xdr:colOff>
                    <xdr:row>38</xdr:row>
                    <xdr:rowOff>0</xdr:rowOff>
                  </from>
                  <to>
                    <xdr:col>2</xdr:col>
                    <xdr:colOff>209550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9" name="Check Box 53">
              <controlPr defaultSize="0" autoFill="0" autoLine="0" autoPict="0">
                <anchor moveWithCells="1">
                  <from>
                    <xdr:col>2</xdr:col>
                    <xdr:colOff>0</xdr:colOff>
                    <xdr:row>37</xdr:row>
                    <xdr:rowOff>9525</xdr:rowOff>
                  </from>
                  <to>
                    <xdr:col>2</xdr:col>
                    <xdr:colOff>209550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0" name="Check Box 54">
              <controlPr defaultSize="0" autoFill="0" autoLine="0" autoPict="0">
                <anchor moveWithCells="1">
                  <from>
                    <xdr:col>2</xdr:col>
                    <xdr:colOff>0</xdr:colOff>
                    <xdr:row>35</xdr:row>
                    <xdr:rowOff>209550</xdr:rowOff>
                  </from>
                  <to>
                    <xdr:col>2</xdr:col>
                    <xdr:colOff>209550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1" name="Check Box 55">
              <controlPr defaultSize="0" autoFill="0" autoLine="0" autoPict="0">
                <anchor moveWithCells="1">
                  <from>
                    <xdr:col>2</xdr:col>
                    <xdr:colOff>0</xdr:colOff>
                    <xdr:row>35</xdr:row>
                    <xdr:rowOff>0</xdr:rowOff>
                  </from>
                  <to>
                    <xdr:col>2</xdr:col>
                    <xdr:colOff>209550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2" name="Check Box 56">
              <controlPr defaultSize="0" autoFill="0" autoLine="0" autoPict="0">
                <anchor moveWithCells="1">
                  <from>
                    <xdr:col>2</xdr:col>
                    <xdr:colOff>0</xdr:colOff>
                    <xdr:row>34</xdr:row>
                    <xdr:rowOff>9525</xdr:rowOff>
                  </from>
                  <to>
                    <xdr:col>2</xdr:col>
                    <xdr:colOff>209550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3" name="Check Box 57">
              <controlPr defaultSize="0" autoFill="0" autoLine="0" autoPict="0">
                <anchor moveWithCells="1">
                  <from>
                    <xdr:col>2</xdr:col>
                    <xdr:colOff>0</xdr:colOff>
                    <xdr:row>33</xdr:row>
                    <xdr:rowOff>9525</xdr:rowOff>
                  </from>
                  <to>
                    <xdr:col>2</xdr:col>
                    <xdr:colOff>209550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4" name="Check Box 61">
              <controlPr defaultSize="0" autoFill="0" autoLine="0" autoPict="0">
                <anchor moveWithCells="1">
                  <from>
                    <xdr:col>2</xdr:col>
                    <xdr:colOff>9525</xdr:colOff>
                    <xdr:row>23</xdr:row>
                    <xdr:rowOff>209550</xdr:rowOff>
                  </from>
                  <to>
                    <xdr:col>2</xdr:col>
                    <xdr:colOff>209550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5" name="Check Box 62">
              <controlPr defaultSize="0" autoFill="0" autoLine="0" autoPict="0">
                <anchor moveWithCells="1">
                  <from>
                    <xdr:col>2</xdr:col>
                    <xdr:colOff>9525</xdr:colOff>
                    <xdr:row>23</xdr:row>
                    <xdr:rowOff>9525</xdr:rowOff>
                  </from>
                  <to>
                    <xdr:col>2</xdr:col>
                    <xdr:colOff>209550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6" name="Check Box 63">
              <controlPr defaultSize="0" autoFill="0" autoLine="0" autoPict="0">
                <anchor moveWithCells="1">
                  <from>
                    <xdr:col>2</xdr:col>
                    <xdr:colOff>9525</xdr:colOff>
                    <xdr:row>22</xdr:row>
                    <xdr:rowOff>9525</xdr:rowOff>
                  </from>
                  <to>
                    <xdr:col>2</xdr:col>
                    <xdr:colOff>209550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7" name="Check Box 64">
              <controlPr defaultSize="0" autoFill="0" autoLine="0" autoPict="0">
                <anchor moveWithCells="1">
                  <from>
                    <xdr:col>2</xdr:col>
                    <xdr:colOff>9525</xdr:colOff>
                    <xdr:row>21</xdr:row>
                    <xdr:rowOff>0</xdr:rowOff>
                  </from>
                  <to>
                    <xdr:col>2</xdr:col>
                    <xdr:colOff>209550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8" name="Check Box 65">
              <controlPr defaultSize="0" autoFill="0" autoLine="0" autoPict="0">
                <anchor moveWithCells="1">
                  <from>
                    <xdr:col>2</xdr:col>
                    <xdr:colOff>9525</xdr:colOff>
                    <xdr:row>14</xdr:row>
                    <xdr:rowOff>0</xdr:rowOff>
                  </from>
                  <to>
                    <xdr:col>2</xdr:col>
                    <xdr:colOff>209550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9" name="Check Box 66">
              <controlPr defaultSize="0" autoFill="0" autoLine="0" autoPict="0">
                <anchor moveWithCells="1">
                  <from>
                    <xdr:col>2</xdr:col>
                    <xdr:colOff>9525</xdr:colOff>
                    <xdr:row>16</xdr:row>
                    <xdr:rowOff>0</xdr:rowOff>
                  </from>
                  <to>
                    <xdr:col>2</xdr:col>
                    <xdr:colOff>209550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0" name="Check Box 67">
              <controlPr defaultSize="0" autoFill="0" autoLine="0" autoPict="0">
                <anchor moveWithCells="1">
                  <from>
                    <xdr:col>4</xdr:col>
                    <xdr:colOff>9525</xdr:colOff>
                    <xdr:row>18</xdr:row>
                    <xdr:rowOff>9525</xdr:rowOff>
                  </from>
                  <to>
                    <xdr:col>5</xdr:col>
                    <xdr:colOff>19050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1" name="Check Box 68">
              <controlPr defaultSize="0" autoFill="0" autoLine="0" autoPict="0">
                <anchor moveWithCells="1">
                  <from>
                    <xdr:col>4</xdr:col>
                    <xdr:colOff>9525</xdr:colOff>
                    <xdr:row>15</xdr:row>
                    <xdr:rowOff>0</xdr:rowOff>
                  </from>
                  <to>
                    <xdr:col>5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2" name="Check Box 69">
              <controlPr defaultSize="0" autoFill="0" autoLine="0" autoPict="0">
                <anchor moveWithCells="1">
                  <from>
                    <xdr:col>4</xdr:col>
                    <xdr:colOff>9525</xdr:colOff>
                    <xdr:row>17</xdr:row>
                    <xdr:rowOff>0</xdr:rowOff>
                  </from>
                  <to>
                    <xdr:col>5</xdr:col>
                    <xdr:colOff>19050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3" name="Check Box 70">
              <controlPr defaultSize="0" autoFill="0" autoLine="0" autoPict="0">
                <anchor moveWithCells="1">
                  <from>
                    <xdr:col>4</xdr:col>
                    <xdr:colOff>9525</xdr:colOff>
                    <xdr:row>12</xdr:row>
                    <xdr:rowOff>209550</xdr:rowOff>
                  </from>
                  <to>
                    <xdr:col>5</xdr:col>
                    <xdr:colOff>19050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4" name="Check Box 71">
              <controlPr defaultSize="0" autoFill="0" autoLine="0" autoPict="0">
                <anchor moveWithCells="1">
                  <from>
                    <xdr:col>4</xdr:col>
                    <xdr:colOff>0</xdr:colOff>
                    <xdr:row>20</xdr:row>
                    <xdr:rowOff>0</xdr:rowOff>
                  </from>
                  <to>
                    <xdr:col>5</xdr:col>
                    <xdr:colOff>19050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5" name="Check Box 73">
              <controlPr defaultSize="0" autoFill="0" autoLine="0" autoPict="0">
                <anchor moveWithCells="1">
                  <from>
                    <xdr:col>4</xdr:col>
                    <xdr:colOff>0</xdr:colOff>
                    <xdr:row>44</xdr:row>
                    <xdr:rowOff>9525</xdr:rowOff>
                  </from>
                  <to>
                    <xdr:col>5</xdr:col>
                    <xdr:colOff>19050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6" name="Check Box 74">
              <controlPr defaultSize="0" autoFill="0" autoLine="0" autoPict="0">
                <anchor moveWithCells="1">
                  <from>
                    <xdr:col>4</xdr:col>
                    <xdr:colOff>9525</xdr:colOff>
                    <xdr:row>43</xdr:row>
                    <xdr:rowOff>9525</xdr:rowOff>
                  </from>
                  <to>
                    <xdr:col>5</xdr:col>
                    <xdr:colOff>19050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7" name="Check Box 75">
              <controlPr defaultSize="0" autoFill="0" autoLine="0" autoPict="0">
                <anchor moveWithCells="1">
                  <from>
                    <xdr:col>4</xdr:col>
                    <xdr:colOff>0</xdr:colOff>
                    <xdr:row>42</xdr:row>
                    <xdr:rowOff>9525</xdr:rowOff>
                  </from>
                  <to>
                    <xdr:col>5</xdr:col>
                    <xdr:colOff>19050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8" name="Check Box 76">
              <controlPr defaultSize="0" autoFill="0" autoLine="0" autoPict="0">
                <anchor moveWithCells="1">
                  <from>
                    <xdr:col>4</xdr:col>
                    <xdr:colOff>9525</xdr:colOff>
                    <xdr:row>40</xdr:row>
                    <xdr:rowOff>9525</xdr:rowOff>
                  </from>
                  <to>
                    <xdr:col>5</xdr:col>
                    <xdr:colOff>19050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9" name="Check Box 77">
              <controlPr defaultSize="0" autoFill="0" autoLine="0" autoPict="0">
                <anchor moveWithCells="1">
                  <from>
                    <xdr:col>4</xdr:col>
                    <xdr:colOff>19050</xdr:colOff>
                    <xdr:row>38</xdr:row>
                    <xdr:rowOff>209550</xdr:rowOff>
                  </from>
                  <to>
                    <xdr:col>5</xdr:col>
                    <xdr:colOff>19050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0" name="Check Box 78">
              <controlPr defaultSize="0" autoFill="0" autoLine="0" autoPict="0">
                <anchor moveWithCells="1">
                  <from>
                    <xdr:col>4</xdr:col>
                    <xdr:colOff>9525</xdr:colOff>
                    <xdr:row>38</xdr:row>
                    <xdr:rowOff>9525</xdr:rowOff>
                  </from>
                  <to>
                    <xdr:col>5</xdr:col>
                    <xdr:colOff>19050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1" name="Check Box 79">
              <controlPr defaultSize="0" autoFill="0" autoLine="0" autoPict="0">
                <anchor moveWithCells="1">
                  <from>
                    <xdr:col>4</xdr:col>
                    <xdr:colOff>9525</xdr:colOff>
                    <xdr:row>37</xdr:row>
                    <xdr:rowOff>9525</xdr:rowOff>
                  </from>
                  <to>
                    <xdr:col>5</xdr:col>
                    <xdr:colOff>19050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2" name="Check Box 80">
              <controlPr defaultSize="0" autoFill="0" autoLine="0" autoPict="0">
                <anchor moveWithCells="1">
                  <from>
                    <xdr:col>4</xdr:col>
                    <xdr:colOff>9525</xdr:colOff>
                    <xdr:row>36</xdr:row>
                    <xdr:rowOff>9525</xdr:rowOff>
                  </from>
                  <to>
                    <xdr:col>5</xdr:col>
                    <xdr:colOff>19050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3" name="Check Box 81">
              <controlPr defaultSize="0" autoFill="0" autoLine="0" autoPict="0">
                <anchor moveWithCells="1">
                  <from>
                    <xdr:col>4</xdr:col>
                    <xdr:colOff>9525</xdr:colOff>
                    <xdr:row>35</xdr:row>
                    <xdr:rowOff>9525</xdr:rowOff>
                  </from>
                  <to>
                    <xdr:col>5</xdr:col>
                    <xdr:colOff>19050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4" name="Check Box 82">
              <controlPr defaultSize="0" autoFill="0" autoLine="0" autoPict="0">
                <anchor moveWithCells="1">
                  <from>
                    <xdr:col>4</xdr:col>
                    <xdr:colOff>9525</xdr:colOff>
                    <xdr:row>34</xdr:row>
                    <xdr:rowOff>0</xdr:rowOff>
                  </from>
                  <to>
                    <xdr:col>5</xdr:col>
                    <xdr:colOff>19050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5" name="Check Box 83">
              <controlPr defaultSize="0" autoFill="0" autoLine="0" autoPict="0">
                <anchor moveWithCells="1">
                  <from>
                    <xdr:col>4</xdr:col>
                    <xdr:colOff>9525</xdr:colOff>
                    <xdr:row>33</xdr:row>
                    <xdr:rowOff>9525</xdr:rowOff>
                  </from>
                  <to>
                    <xdr:col>5</xdr:col>
                    <xdr:colOff>19050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6" name="Check Box 84">
              <controlPr defaultSize="0" autoFill="0" autoLine="0" autoPict="0">
                <anchor moveWithCells="1">
                  <from>
                    <xdr:col>4</xdr:col>
                    <xdr:colOff>9525</xdr:colOff>
                    <xdr:row>32</xdr:row>
                    <xdr:rowOff>0</xdr:rowOff>
                  </from>
                  <to>
                    <xdr:col>5</xdr:col>
                    <xdr:colOff>19050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7" name="Check Box 87">
              <controlPr defaultSize="0" autoFill="0" autoLine="0" autoPict="0">
                <anchor moveWithCells="1">
                  <from>
                    <xdr:col>4</xdr:col>
                    <xdr:colOff>0</xdr:colOff>
                    <xdr:row>23</xdr:row>
                    <xdr:rowOff>209550</xdr:rowOff>
                  </from>
                  <to>
                    <xdr:col>5</xdr:col>
                    <xdr:colOff>19050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68" name="Check Box 88">
              <controlPr defaultSize="0" autoFill="0" autoLine="0" autoPict="0">
                <anchor moveWithCells="1">
                  <from>
                    <xdr:col>4</xdr:col>
                    <xdr:colOff>0</xdr:colOff>
                    <xdr:row>23</xdr:row>
                    <xdr:rowOff>0</xdr:rowOff>
                  </from>
                  <to>
                    <xdr:col>5</xdr:col>
                    <xdr:colOff>19050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69" name="Check Box 89">
              <controlPr defaultSize="0" autoFill="0" autoLine="0" autoPict="0">
                <anchor moveWithCells="1">
                  <from>
                    <xdr:col>4</xdr:col>
                    <xdr:colOff>9525</xdr:colOff>
                    <xdr:row>22</xdr:row>
                    <xdr:rowOff>0</xdr:rowOff>
                  </from>
                  <to>
                    <xdr:col>5</xdr:col>
                    <xdr:colOff>19050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0" name="Check Box 90">
              <controlPr defaultSize="0" autoFill="0" autoLine="0" autoPict="0">
                <anchor moveWithCells="1">
                  <from>
                    <xdr:col>4</xdr:col>
                    <xdr:colOff>9525</xdr:colOff>
                    <xdr:row>21</xdr:row>
                    <xdr:rowOff>9525</xdr:rowOff>
                  </from>
                  <to>
                    <xdr:col>5</xdr:col>
                    <xdr:colOff>19050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1" name="Check Box 91">
              <controlPr defaultSize="0" autoFill="0" autoLine="0" autoPict="0">
                <anchor moveWithCells="1">
                  <from>
                    <xdr:col>4</xdr:col>
                    <xdr:colOff>9525</xdr:colOff>
                    <xdr:row>14</xdr:row>
                    <xdr:rowOff>9525</xdr:rowOff>
                  </from>
                  <to>
                    <xdr:col>5</xdr:col>
                    <xdr:colOff>19050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2" name="Check Box 92">
              <controlPr defaultSize="0" autoFill="0" autoLine="0" autoPict="0">
                <anchor moveWithCells="1">
                  <from>
                    <xdr:col>4</xdr:col>
                    <xdr:colOff>9525</xdr:colOff>
                    <xdr:row>16</xdr:row>
                    <xdr:rowOff>9525</xdr:rowOff>
                  </from>
                  <to>
                    <xdr:col>5</xdr:col>
                    <xdr:colOff>19050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73" name="Check Box 93">
              <controlPr defaultSize="0" autoFill="0" autoLine="0" autoPict="0">
                <anchor moveWithCells="1">
                  <from>
                    <xdr:col>5</xdr:col>
                    <xdr:colOff>0</xdr:colOff>
                    <xdr:row>18</xdr:row>
                    <xdr:rowOff>9525</xdr:rowOff>
                  </from>
                  <to>
                    <xdr:col>6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74" name="Check Box 94">
              <controlPr defaultSize="0" autoFill="0" autoLine="0" autoPict="0">
                <anchor moveWithCells="1">
                  <from>
                    <xdr:col>5</xdr:col>
                    <xdr:colOff>0</xdr:colOff>
                    <xdr:row>15</xdr:row>
                    <xdr:rowOff>9525</xdr:rowOff>
                  </from>
                  <to>
                    <xdr:col>6</xdr:col>
                    <xdr:colOff>19050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75" name="Check Box 95">
              <controlPr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9525</xdr:rowOff>
                  </from>
                  <to>
                    <xdr:col>6</xdr:col>
                    <xdr:colOff>19050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6" name="Check Box 96">
              <controlPr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209550</xdr:rowOff>
                  </from>
                  <to>
                    <xdr:col>6</xdr:col>
                    <xdr:colOff>19050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77" name="Check Box 97">
              <controlPr defaultSize="0" autoFill="0" autoLine="0" autoPict="0">
                <anchor moveWithCells="1">
                  <from>
                    <xdr:col>5</xdr:col>
                    <xdr:colOff>0</xdr:colOff>
                    <xdr:row>20</xdr:row>
                    <xdr:rowOff>9525</xdr:rowOff>
                  </from>
                  <to>
                    <xdr:col>6</xdr:col>
                    <xdr:colOff>19050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78" name="Check Box 99">
              <controlPr defaultSize="0" autoFill="0" autoLine="0" autoPict="0">
                <anchor moveWithCells="1">
                  <from>
                    <xdr:col>5</xdr:col>
                    <xdr:colOff>9525</xdr:colOff>
                    <xdr:row>44</xdr:row>
                    <xdr:rowOff>9525</xdr:rowOff>
                  </from>
                  <to>
                    <xdr:col>6</xdr:col>
                    <xdr:colOff>19050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79" name="Check Box 100">
              <controlPr defaultSize="0" autoFill="0" autoLine="0" autoPict="0">
                <anchor moveWithCells="1">
                  <from>
                    <xdr:col>5</xdr:col>
                    <xdr:colOff>0</xdr:colOff>
                    <xdr:row>43</xdr:row>
                    <xdr:rowOff>9525</xdr:rowOff>
                  </from>
                  <to>
                    <xdr:col>6</xdr:col>
                    <xdr:colOff>19050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80" name="Check Box 101">
              <controlPr defaultSize="0" autoFill="0" autoLine="0" autoPict="0">
                <anchor moveWithCells="1">
                  <from>
                    <xdr:col>5</xdr:col>
                    <xdr:colOff>0</xdr:colOff>
                    <xdr:row>42</xdr:row>
                    <xdr:rowOff>9525</xdr:rowOff>
                  </from>
                  <to>
                    <xdr:col>6</xdr:col>
                    <xdr:colOff>19050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81" name="Check Box 102">
              <controlPr defaultSize="0" autoFill="0" autoLine="0" autoPict="0">
                <anchor moveWithCells="1">
                  <from>
                    <xdr:col>5</xdr:col>
                    <xdr:colOff>0</xdr:colOff>
                    <xdr:row>40</xdr:row>
                    <xdr:rowOff>0</xdr:rowOff>
                  </from>
                  <to>
                    <xdr:col>6</xdr:col>
                    <xdr:colOff>19050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82" name="Check Box 103">
              <controlPr defaultSize="0" autoFill="0" autoLine="0" autoPict="0">
                <anchor moveWithCells="1">
                  <from>
                    <xdr:col>5</xdr:col>
                    <xdr:colOff>0</xdr:colOff>
                    <xdr:row>38</xdr:row>
                    <xdr:rowOff>209550</xdr:rowOff>
                  </from>
                  <to>
                    <xdr:col>6</xdr:col>
                    <xdr:colOff>19050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83" name="Check Box 104">
              <controlPr defaultSize="0" autoFill="0" autoLine="0" autoPict="0">
                <anchor moveWithCells="1">
                  <from>
                    <xdr:col>5</xdr:col>
                    <xdr:colOff>0</xdr:colOff>
                    <xdr:row>38</xdr:row>
                    <xdr:rowOff>9525</xdr:rowOff>
                  </from>
                  <to>
                    <xdr:col>6</xdr:col>
                    <xdr:colOff>19050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84" name="Check Box 105">
              <controlPr defaultSize="0" autoFill="0" autoLine="0" autoPict="0">
                <anchor moveWithCells="1">
                  <from>
                    <xdr:col>5</xdr:col>
                    <xdr:colOff>0</xdr:colOff>
                    <xdr:row>37</xdr:row>
                    <xdr:rowOff>0</xdr:rowOff>
                  </from>
                  <to>
                    <xdr:col>6</xdr:col>
                    <xdr:colOff>19050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85" name="Check Box 106">
              <controlPr defaultSize="0" autoFill="0" autoLine="0" autoPict="0">
                <anchor moveWithCells="1">
                  <from>
                    <xdr:col>5</xdr:col>
                    <xdr:colOff>0</xdr:colOff>
                    <xdr:row>36</xdr:row>
                    <xdr:rowOff>9525</xdr:rowOff>
                  </from>
                  <to>
                    <xdr:col>6</xdr:col>
                    <xdr:colOff>19050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86" name="Check Box 107">
              <controlPr defaultSize="0" autoFill="0" autoLine="0" autoPict="0">
                <anchor moveWithCells="1">
                  <from>
                    <xdr:col>5</xdr:col>
                    <xdr:colOff>0</xdr:colOff>
                    <xdr:row>35</xdr:row>
                    <xdr:rowOff>0</xdr:rowOff>
                  </from>
                  <to>
                    <xdr:col>6</xdr:col>
                    <xdr:colOff>19050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7" name="Check Box 108">
              <controlPr defaultSize="0" autoFill="0" autoLine="0" autoPict="0">
                <anchor moveWithCells="1">
                  <from>
                    <xdr:col>5</xdr:col>
                    <xdr:colOff>0</xdr:colOff>
                    <xdr:row>34</xdr:row>
                    <xdr:rowOff>0</xdr:rowOff>
                  </from>
                  <to>
                    <xdr:col>6</xdr:col>
                    <xdr:colOff>19050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88" name="Check Box 109">
              <controlPr defaultSize="0" autoFill="0" autoLine="0" autoPict="0">
                <anchor moveWithCells="1">
                  <from>
                    <xdr:col>5</xdr:col>
                    <xdr:colOff>0</xdr:colOff>
                    <xdr:row>33</xdr:row>
                    <xdr:rowOff>9525</xdr:rowOff>
                  </from>
                  <to>
                    <xdr:col>6</xdr:col>
                    <xdr:colOff>19050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89" name="Check Box 110">
              <controlPr defaultSize="0" autoFill="0" autoLine="0" autoPict="0">
                <anchor moveWithCells="1">
                  <from>
                    <xdr:col>5</xdr:col>
                    <xdr:colOff>0</xdr:colOff>
                    <xdr:row>31</xdr:row>
                    <xdr:rowOff>209550</xdr:rowOff>
                  </from>
                  <to>
                    <xdr:col>6</xdr:col>
                    <xdr:colOff>19050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90" name="Check Box 113">
              <controlPr defaultSize="0" autoFill="0" autoLine="0" autoPict="0">
                <anchor moveWithCells="1">
                  <from>
                    <xdr:col>5</xdr:col>
                    <xdr:colOff>0</xdr:colOff>
                    <xdr:row>23</xdr:row>
                    <xdr:rowOff>209550</xdr:rowOff>
                  </from>
                  <to>
                    <xdr:col>6</xdr:col>
                    <xdr:colOff>19050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91" name="Check Box 114">
              <controlPr defaultSize="0" autoFill="0" autoLine="0" autoPict="0">
                <anchor moveWithCells="1">
                  <from>
                    <xdr:col>5</xdr:col>
                    <xdr:colOff>0</xdr:colOff>
                    <xdr:row>23</xdr:row>
                    <xdr:rowOff>0</xdr:rowOff>
                  </from>
                  <to>
                    <xdr:col>6</xdr:col>
                    <xdr:colOff>19050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92" name="Check Box 115">
              <controlPr defaultSize="0" autoFill="0" autoLine="0" autoPict="0">
                <anchor moveWithCells="1">
                  <from>
                    <xdr:col>5</xdr:col>
                    <xdr:colOff>0</xdr:colOff>
                    <xdr:row>22</xdr:row>
                    <xdr:rowOff>0</xdr:rowOff>
                  </from>
                  <to>
                    <xdr:col>6</xdr:col>
                    <xdr:colOff>19050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93" name="Check Box 116">
              <controlPr defaultSize="0" autoFill="0" autoLine="0" autoPict="0">
                <anchor moveWithCells="1">
                  <from>
                    <xdr:col>5</xdr:col>
                    <xdr:colOff>0</xdr:colOff>
                    <xdr:row>21</xdr:row>
                    <xdr:rowOff>9525</xdr:rowOff>
                  </from>
                  <to>
                    <xdr:col>6</xdr:col>
                    <xdr:colOff>19050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94" name="Check Box 117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9525</xdr:rowOff>
                  </from>
                  <to>
                    <xdr:col>6</xdr:col>
                    <xdr:colOff>19050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95" name="Check Box 118">
              <controlPr defaultSize="0" autoFill="0" autoLine="0" autoPict="0">
                <anchor moveWithCells="1">
                  <from>
                    <xdr:col>5</xdr:col>
                    <xdr:colOff>0</xdr:colOff>
                    <xdr:row>16</xdr:row>
                    <xdr:rowOff>9525</xdr:rowOff>
                  </from>
                  <to>
                    <xdr:col>6</xdr:col>
                    <xdr:colOff>19050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96" name="Check Box 119">
              <controlPr defaultSize="0" autoFill="0" autoLine="0" autoPict="0">
                <anchor moveWithCells="1">
                  <from>
                    <xdr:col>2</xdr:col>
                    <xdr:colOff>0</xdr:colOff>
                    <xdr:row>31</xdr:row>
                    <xdr:rowOff>209550</xdr:rowOff>
                  </from>
                  <to>
                    <xdr:col>2</xdr:col>
                    <xdr:colOff>209550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97" name="Check Box 123">
              <controlPr defaultSize="0" autoFill="0" autoLine="0" autoPict="0">
                <anchor moveWithCells="1">
                  <from>
                    <xdr:col>5</xdr:col>
                    <xdr:colOff>9525</xdr:colOff>
                    <xdr:row>45</xdr:row>
                    <xdr:rowOff>171450</xdr:rowOff>
                  </from>
                  <to>
                    <xdr:col>6</xdr:col>
                    <xdr:colOff>114300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98" name="Check Box 155">
              <controlPr defaultSize="0" autoFill="0" autoLine="0" autoPict="0">
                <anchor moveWithCells="1">
                  <from>
                    <xdr:col>3</xdr:col>
                    <xdr:colOff>9525</xdr:colOff>
                    <xdr:row>25</xdr:row>
                    <xdr:rowOff>0</xdr:rowOff>
                  </from>
                  <to>
                    <xdr:col>4</xdr:col>
                    <xdr:colOff>19050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99" name="Check Box 156">
              <controlPr defaultSize="0" autoFill="0" autoLine="0" autoPict="0">
                <anchor moveWithCells="1">
                  <from>
                    <xdr:col>4</xdr:col>
                    <xdr:colOff>9525</xdr:colOff>
                    <xdr:row>25</xdr:row>
                    <xdr:rowOff>0</xdr:rowOff>
                  </from>
                  <to>
                    <xdr:col>5</xdr:col>
                    <xdr:colOff>19050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00" name="Check Box 157">
              <controlPr defaultSize="0" autoFill="0" autoLine="0" autoPict="0">
                <anchor moveWithCells="1">
                  <from>
                    <xdr:col>5</xdr:col>
                    <xdr:colOff>9525</xdr:colOff>
                    <xdr:row>25</xdr:row>
                    <xdr:rowOff>0</xdr:rowOff>
                  </from>
                  <to>
                    <xdr:col>6</xdr:col>
                    <xdr:colOff>19050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01" name="Check Box 158">
              <controlPr defaultSize="0" autoFill="0" autoLine="0" autoPict="0">
                <anchor moveWithCells="1">
                  <from>
                    <xdr:col>2</xdr:col>
                    <xdr:colOff>9525</xdr:colOff>
                    <xdr:row>24</xdr:row>
                    <xdr:rowOff>209550</xdr:rowOff>
                  </from>
                  <to>
                    <xdr:col>3</xdr:col>
                    <xdr:colOff>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02" name="Check Box 159">
              <controlPr defaultSize="0" autoFill="0" autoLine="0" autoPict="0">
                <anchor moveWithCells="1">
                  <from>
                    <xdr:col>2</xdr:col>
                    <xdr:colOff>9525</xdr:colOff>
                    <xdr:row>26</xdr:row>
                    <xdr:rowOff>0</xdr:rowOff>
                  </from>
                  <to>
                    <xdr:col>3</xdr:col>
                    <xdr:colOff>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03" name="Check Box 160">
              <controlPr defaultSize="0" autoFill="0" autoLine="0" autoPict="0">
                <anchor moveWithCells="1">
                  <from>
                    <xdr:col>2</xdr:col>
                    <xdr:colOff>209550</xdr:colOff>
                    <xdr:row>26</xdr:row>
                    <xdr:rowOff>0</xdr:rowOff>
                  </from>
                  <to>
                    <xdr:col>4</xdr:col>
                    <xdr:colOff>9525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04" name="Check Box 161">
              <controlPr defaultSize="0" autoFill="0" autoLine="0" autoPict="0">
                <anchor moveWithCells="1">
                  <from>
                    <xdr:col>3</xdr:col>
                    <xdr:colOff>180975</xdr:colOff>
                    <xdr:row>26</xdr:row>
                    <xdr:rowOff>0</xdr:rowOff>
                  </from>
                  <to>
                    <xdr:col>5</xdr:col>
                    <xdr:colOff>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05" name="Check Box 164">
              <controlPr defaultSize="0" autoFill="0" autoLine="0" autoPict="0">
                <anchor moveWithCells="1">
                  <from>
                    <xdr:col>2</xdr:col>
                    <xdr:colOff>9525</xdr:colOff>
                    <xdr:row>26</xdr:row>
                    <xdr:rowOff>209550</xdr:rowOff>
                  </from>
                  <to>
                    <xdr:col>3</xdr:col>
                    <xdr:colOff>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06" name="Check Box 165">
              <controlPr defaultSize="0" autoFill="0" autoLine="0" autoPict="0">
                <anchor moveWithCells="1">
                  <from>
                    <xdr:col>2</xdr:col>
                    <xdr:colOff>209550</xdr:colOff>
                    <xdr:row>27</xdr:row>
                    <xdr:rowOff>0</xdr:rowOff>
                  </from>
                  <to>
                    <xdr:col>4</xdr:col>
                    <xdr:colOff>9525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07" name="Check Box 166">
              <controlPr defaultSize="0" autoFill="0" autoLine="0" autoPict="0">
                <anchor moveWithCells="1">
                  <from>
                    <xdr:col>3</xdr:col>
                    <xdr:colOff>190500</xdr:colOff>
                    <xdr:row>27</xdr:row>
                    <xdr:rowOff>0</xdr:rowOff>
                  </from>
                  <to>
                    <xdr:col>5</xdr:col>
                    <xdr:colOff>9525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08" name="Check Box 167">
              <controlPr defaultSize="0" autoFill="0" autoLine="0" autoPict="0">
                <anchor moveWithCells="1">
                  <from>
                    <xdr:col>4</xdr:col>
                    <xdr:colOff>190500</xdr:colOff>
                    <xdr:row>27</xdr:row>
                    <xdr:rowOff>0</xdr:rowOff>
                  </from>
                  <to>
                    <xdr:col>6</xdr:col>
                    <xdr:colOff>9525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09" name="Check Box 169">
              <controlPr defaultSize="0" autoFill="0" autoLine="0" autoPict="0">
                <anchor moveWithCells="1">
                  <from>
                    <xdr:col>5</xdr:col>
                    <xdr:colOff>9525</xdr:colOff>
                    <xdr:row>26</xdr:row>
                    <xdr:rowOff>0</xdr:rowOff>
                  </from>
                  <to>
                    <xdr:col>6</xdr:col>
                    <xdr:colOff>19050</xdr:colOff>
                    <xdr:row>26</xdr:row>
                    <xdr:rowOff>200025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4A8A41F0-00B3-4ACF-BDA2-24BB8FC39D56}">
          <x14:formula1>
            <xm:f>'Talning athugasemda'!$I$39:$I$40</xm:f>
          </x14:formula1>
          <xm:sqref>A3:E3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9A93C-2663-4D94-8323-AF102BC794BD}">
  <sheetPr codeName="Sheet3"/>
  <dimension ref="A1:R172"/>
  <sheetViews>
    <sheetView topLeftCell="H29" zoomScale="110" zoomScaleNormal="110" workbookViewId="0">
      <selection activeCell="L37" sqref="L37"/>
    </sheetView>
  </sheetViews>
  <sheetFormatPr defaultRowHeight="15" x14ac:dyDescent="0.25"/>
  <cols>
    <col min="1" max="1" width="5.42578125" customWidth="1"/>
    <col min="2" max="2" width="31.85546875" customWidth="1"/>
    <col min="3" max="3" width="5.28515625" bestFit="1" customWidth="1"/>
    <col min="4" max="6" width="6.140625" customWidth="1"/>
    <col min="9" max="9" width="22.42578125" customWidth="1"/>
    <col min="10" max="10" width="26" customWidth="1"/>
    <col min="12" max="13" width="85.42578125" customWidth="1"/>
    <col min="14" max="14" width="9.140625" customWidth="1"/>
  </cols>
  <sheetData>
    <row r="1" spans="1:14" x14ac:dyDescent="0.25">
      <c r="H1" s="25"/>
      <c r="I1" s="23"/>
      <c r="K1" s="25" t="s">
        <v>47</v>
      </c>
      <c r="L1" s="50" t="s">
        <v>208</v>
      </c>
      <c r="M1" s="74" t="str">
        <f>K1 &amp;" "&amp;L1</f>
        <v>1-01  Lítilsháttar galli á viðhaldi laga nr. 160/2010</v>
      </c>
      <c r="N1" t="s">
        <v>223</v>
      </c>
    </row>
    <row r="2" spans="1:14" x14ac:dyDescent="0.25">
      <c r="H2" s="25"/>
      <c r="I2" s="23"/>
      <c r="K2" s="25" t="s">
        <v>114</v>
      </c>
      <c r="L2" s="50" t="s">
        <v>209</v>
      </c>
      <c r="M2" s="74" t="str">
        <f t="shared" ref="M2:M65" si="0">K2 &amp;" "&amp;L2</f>
        <v>1-02  Lögum nr. 160/2010 ekki viðhaldið</v>
      </c>
      <c r="N2" t="s">
        <v>224</v>
      </c>
    </row>
    <row r="3" spans="1:14" x14ac:dyDescent="0.25">
      <c r="H3" s="25"/>
      <c r="I3" s="23"/>
      <c r="K3" s="25" t="s">
        <v>115</v>
      </c>
      <c r="L3" s="50" t="s">
        <v>210</v>
      </c>
      <c r="M3" s="74" t="str">
        <f t="shared" si="0"/>
        <v>1-03  Lög nr. 160/2010 ekki til staðar og ekki þekking á hvar hægt er að nálgast þau</v>
      </c>
      <c r="N3" t="s">
        <v>225</v>
      </c>
    </row>
    <row r="4" spans="1:14" x14ac:dyDescent="0.25">
      <c r="H4" s="25"/>
      <c r="I4" s="23"/>
      <c r="K4" s="25" t="s">
        <v>116</v>
      </c>
      <c r="L4" s="50" t="s">
        <v>211</v>
      </c>
      <c r="M4" s="74" t="str">
        <f t="shared" si="0"/>
        <v>1-04  Lítilsháttar galli á viðhaldi reglugerðar nr. 112/2012</v>
      </c>
      <c r="N4" t="s">
        <v>226</v>
      </c>
    </row>
    <row r="5" spans="1:14" ht="15.75" thickBot="1" x14ac:dyDescent="0.3">
      <c r="H5" s="25"/>
      <c r="I5" s="23"/>
      <c r="K5" s="25" t="s">
        <v>117</v>
      </c>
      <c r="L5" s="50" t="s">
        <v>212</v>
      </c>
      <c r="M5" s="74" t="str">
        <f t="shared" si="0"/>
        <v>1-05  Reglugerð nr. 112/2012 ekki viðhaldið</v>
      </c>
      <c r="N5" t="s">
        <v>227</v>
      </c>
    </row>
    <row r="6" spans="1:14" ht="23.25" thickBot="1" x14ac:dyDescent="0.3">
      <c r="A6" s="1" t="s">
        <v>0</v>
      </c>
      <c r="B6" s="2" t="s">
        <v>1</v>
      </c>
      <c r="C6" s="3" t="s">
        <v>2</v>
      </c>
      <c r="D6" s="3">
        <v>1</v>
      </c>
      <c r="E6" s="3">
        <v>2</v>
      </c>
      <c r="F6" s="3">
        <v>3</v>
      </c>
      <c r="H6" s="25"/>
      <c r="I6" s="23"/>
      <c r="K6" s="25" t="s">
        <v>118</v>
      </c>
      <c r="L6" s="50" t="s">
        <v>213</v>
      </c>
      <c r="M6" s="74" t="str">
        <f t="shared" si="0"/>
        <v>1-06  Reglugerð nr. 112/2012 ekki til staðar og ekki þekking á hvar hægt er að nálgast hana</v>
      </c>
      <c r="N6" t="s">
        <v>228</v>
      </c>
    </row>
    <row r="7" spans="1:14" ht="15.75" thickBot="1" x14ac:dyDescent="0.3">
      <c r="A7" s="11" t="s">
        <v>3</v>
      </c>
      <c r="B7" s="42" t="s">
        <v>4</v>
      </c>
      <c r="C7" s="5" t="b">
        <v>0</v>
      </c>
      <c r="D7" s="5" t="b">
        <v>0</v>
      </c>
      <c r="E7" s="5" t="b">
        <v>0</v>
      </c>
      <c r="F7" s="5" t="b">
        <v>0</v>
      </c>
      <c r="H7" s="25"/>
      <c r="I7" s="23"/>
      <c r="K7" s="25" t="s">
        <v>119</v>
      </c>
      <c r="L7" s="50" t="s">
        <v>214</v>
      </c>
      <c r="M7" s="74" t="str">
        <f t="shared" si="0"/>
        <v>1-07  Lítilsháttar galli á viðhaldi leiðbeininga HMS</v>
      </c>
      <c r="N7" t="s">
        <v>229</v>
      </c>
    </row>
    <row r="8" spans="1:14" ht="15.75" thickBot="1" x14ac:dyDescent="0.3">
      <c r="A8" s="11" t="s">
        <v>5</v>
      </c>
      <c r="B8" s="42" t="s">
        <v>6</v>
      </c>
      <c r="C8" s="5" t="b">
        <v>0</v>
      </c>
      <c r="D8" s="5" t="b">
        <v>0</v>
      </c>
      <c r="E8" s="5" t="b">
        <v>0</v>
      </c>
      <c r="F8" s="5" t="b">
        <v>0</v>
      </c>
      <c r="H8" s="25"/>
      <c r="I8" s="23"/>
      <c r="K8" s="25" t="s">
        <v>120</v>
      </c>
      <c r="L8" s="50" t="s">
        <v>215</v>
      </c>
      <c r="M8" s="74" t="str">
        <f t="shared" si="0"/>
        <v xml:space="preserve">1-08  Leiðbeiningum HMS ekki við haldið. </v>
      </c>
      <c r="N8" t="s">
        <v>230</v>
      </c>
    </row>
    <row r="9" spans="1:14" ht="15.75" thickBot="1" x14ac:dyDescent="0.3">
      <c r="A9" s="11" t="s">
        <v>7</v>
      </c>
      <c r="B9" s="42" t="s">
        <v>8</v>
      </c>
      <c r="C9" s="5" t="b">
        <v>0</v>
      </c>
      <c r="D9" s="5" t="b">
        <v>0</v>
      </c>
      <c r="E9" s="5" t="b">
        <v>0</v>
      </c>
      <c r="F9" s="5" t="b">
        <v>0</v>
      </c>
      <c r="H9" s="25"/>
      <c r="I9" s="23"/>
      <c r="K9" s="25" t="s">
        <v>121</v>
      </c>
      <c r="L9" s="50" t="s">
        <v>216</v>
      </c>
      <c r="M9" s="74" t="str">
        <f t="shared" si="0"/>
        <v xml:space="preserve">1-09  Leiðbeiningar HMS ekki til staðar og ekki þekking á hvar hægt er að nálgast þær. </v>
      </c>
      <c r="N9" t="s">
        <v>231</v>
      </c>
    </row>
    <row r="10" spans="1:14" ht="15.75" thickBot="1" x14ac:dyDescent="0.3">
      <c r="A10" s="11" t="s">
        <v>9</v>
      </c>
      <c r="B10" s="42" t="s">
        <v>10</v>
      </c>
      <c r="C10" s="5" t="b">
        <v>0</v>
      </c>
      <c r="D10" s="5" t="b">
        <v>0</v>
      </c>
      <c r="E10" s="5" t="b">
        <v>0</v>
      </c>
      <c r="F10" s="5" t="b">
        <v>0</v>
      </c>
      <c r="H10" s="25"/>
      <c r="I10" s="23"/>
      <c r="K10" s="25" t="s">
        <v>52</v>
      </c>
      <c r="L10" s="50" t="s">
        <v>217</v>
      </c>
      <c r="M10" s="74" t="str">
        <f t="shared" si="0"/>
        <v>1-10  Lítilsháttar galli á viðhaldi skoðunarhandbóka HMS</v>
      </c>
      <c r="N10" t="s">
        <v>232</v>
      </c>
    </row>
    <row r="11" spans="1:14" ht="15.75" thickBot="1" x14ac:dyDescent="0.3">
      <c r="A11" s="13" t="s">
        <v>11</v>
      </c>
      <c r="B11" s="42" t="s">
        <v>12</v>
      </c>
      <c r="C11" s="5" t="b">
        <v>0</v>
      </c>
      <c r="D11" s="5" t="b">
        <v>0</v>
      </c>
      <c r="E11" s="5" t="b">
        <v>0</v>
      </c>
      <c r="F11" s="5" t="b">
        <v>0</v>
      </c>
      <c r="H11" s="25"/>
      <c r="I11" s="23"/>
      <c r="K11" s="25" t="s">
        <v>53</v>
      </c>
      <c r="L11" s="50" t="s">
        <v>218</v>
      </c>
      <c r="M11" s="74" t="str">
        <f t="shared" si="0"/>
        <v xml:space="preserve">1-11  Skoðunarhandbókum HMS ekki við haldið. </v>
      </c>
      <c r="N11" t="s">
        <v>233</v>
      </c>
    </row>
    <row r="12" spans="1:14" ht="15.75" thickBot="1" x14ac:dyDescent="0.3">
      <c r="A12" s="14" t="s">
        <v>13</v>
      </c>
      <c r="B12" s="42" t="s">
        <v>14</v>
      </c>
      <c r="C12" s="5" t="b">
        <v>0</v>
      </c>
      <c r="D12" s="5" t="b">
        <v>0</v>
      </c>
      <c r="E12" s="5" t="b">
        <v>0</v>
      </c>
      <c r="F12" s="5" t="b">
        <v>0</v>
      </c>
      <c r="H12" s="25"/>
      <c r="K12" s="25" t="s">
        <v>54</v>
      </c>
      <c r="L12" s="50" t="s">
        <v>219</v>
      </c>
      <c r="M12" s="74" t="str">
        <f t="shared" si="0"/>
        <v>1-12  Skoðunarhandbækur HMS ekki til staðar og ekki þekking á hvar hægt er að nálgast þær.</v>
      </c>
      <c r="N12" t="s">
        <v>234</v>
      </c>
    </row>
    <row r="13" spans="1:14" ht="15.75" thickBot="1" x14ac:dyDescent="0.3">
      <c r="A13" s="13" t="s">
        <v>15</v>
      </c>
      <c r="B13" s="42" t="s">
        <v>137</v>
      </c>
      <c r="C13" s="6" t="b">
        <v>0</v>
      </c>
      <c r="D13" s="6" t="b">
        <v>0</v>
      </c>
      <c r="E13" s="6" t="b">
        <v>0</v>
      </c>
      <c r="F13" s="6" t="b">
        <v>0</v>
      </c>
      <c r="H13" s="25"/>
      <c r="I13" s="23"/>
      <c r="K13" s="25" t="s">
        <v>55</v>
      </c>
      <c r="L13" s="50" t="s">
        <v>220</v>
      </c>
      <c r="M13" s="74" t="str">
        <f t="shared" si="0"/>
        <v>1-13  Lítilsháttar galli á viðhaldi bréfa og tilmæla HMS</v>
      </c>
      <c r="N13" t="s">
        <v>235</v>
      </c>
    </row>
    <row r="14" spans="1:14" ht="15.75" thickBot="1" x14ac:dyDescent="0.3">
      <c r="A14" s="15" t="s">
        <v>16</v>
      </c>
      <c r="B14" s="42" t="s">
        <v>138</v>
      </c>
      <c r="C14" s="7" t="b">
        <v>0</v>
      </c>
      <c r="D14" s="7" t="b">
        <v>0</v>
      </c>
      <c r="E14" s="7" t="b">
        <v>0</v>
      </c>
      <c r="F14" s="7" t="b">
        <v>0</v>
      </c>
      <c r="H14" s="25"/>
      <c r="I14" s="23"/>
      <c r="K14" s="25" t="s">
        <v>57</v>
      </c>
      <c r="L14" s="50" t="s">
        <v>221</v>
      </c>
      <c r="M14" s="74" t="str">
        <f t="shared" si="0"/>
        <v xml:space="preserve">1-14  Bréfum og tilmælum HMS ekki við haldið. </v>
      </c>
      <c r="N14" t="s">
        <v>236</v>
      </c>
    </row>
    <row r="15" spans="1:14" ht="15.75" thickBot="1" x14ac:dyDescent="0.3">
      <c r="A15" s="16" t="s">
        <v>17</v>
      </c>
      <c r="B15" s="42" t="s">
        <v>18</v>
      </c>
      <c r="C15" s="5" t="b">
        <v>0</v>
      </c>
      <c r="D15" s="5" t="b">
        <v>0</v>
      </c>
      <c r="E15" s="5" t="b">
        <v>0</v>
      </c>
      <c r="F15" s="5" t="b">
        <v>0</v>
      </c>
      <c r="H15" s="25"/>
      <c r="I15" s="23"/>
      <c r="K15" s="25" t="s">
        <v>58</v>
      </c>
      <c r="L15" s="50" t="s">
        <v>222</v>
      </c>
      <c r="M15" s="74" t="str">
        <f t="shared" si="0"/>
        <v xml:space="preserve">1-15  Bréf og tilmæli HMS ekki til staðar og ekki þekking á hvar hægt er að nálgast þau. </v>
      </c>
      <c r="N15" t="s">
        <v>237</v>
      </c>
    </row>
    <row r="16" spans="1:14" ht="18.75" thickBot="1" x14ac:dyDescent="0.3">
      <c r="A16" s="16" t="s">
        <v>19</v>
      </c>
      <c r="B16" s="42" t="s">
        <v>139</v>
      </c>
      <c r="C16" s="5" t="b">
        <v>0</v>
      </c>
      <c r="D16" s="5" t="b">
        <v>0</v>
      </c>
      <c r="E16" s="5" t="b">
        <v>0</v>
      </c>
      <c r="F16" s="5" t="b">
        <v>0</v>
      </c>
      <c r="H16" s="25"/>
      <c r="I16" s="23"/>
      <c r="K16" s="25" t="s">
        <v>60</v>
      </c>
      <c r="L16" s="50" t="s">
        <v>48</v>
      </c>
      <c r="M16" s="74" t="str">
        <f t="shared" si="0"/>
        <v xml:space="preserve">1-16  Lítilsháttar galli í skjalavistun. </v>
      </c>
      <c r="N16" t="s">
        <v>238</v>
      </c>
    </row>
    <row r="17" spans="1:14" ht="15.75" thickBot="1" x14ac:dyDescent="0.3">
      <c r="A17" s="11" t="s">
        <v>20</v>
      </c>
      <c r="B17" s="42" t="s">
        <v>336</v>
      </c>
      <c r="C17" s="5" t="b">
        <v>0</v>
      </c>
      <c r="D17" s="5" t="b">
        <v>0</v>
      </c>
      <c r="E17" s="5" t="b">
        <v>0</v>
      </c>
      <c r="F17" s="5" t="b">
        <v>0</v>
      </c>
      <c r="H17" s="25"/>
      <c r="I17" s="23"/>
      <c r="K17" s="25" t="s">
        <v>62</v>
      </c>
      <c r="L17" s="50" t="s">
        <v>50</v>
      </c>
      <c r="M17" s="74" t="str">
        <f t="shared" si="0"/>
        <v xml:space="preserve">1-17  Frávik í skjalavistun eða óreiða. </v>
      </c>
      <c r="N17" t="s">
        <v>239</v>
      </c>
    </row>
    <row r="18" spans="1:14" ht="15.75" thickBot="1" x14ac:dyDescent="0.3">
      <c r="A18" s="11" t="s">
        <v>21</v>
      </c>
      <c r="B18" s="42" t="s">
        <v>140</v>
      </c>
      <c r="C18" s="5" t="b">
        <v>0</v>
      </c>
      <c r="D18" s="5" t="b">
        <v>0</v>
      </c>
      <c r="E18" s="5" t="b">
        <v>0</v>
      </c>
      <c r="F18" s="5" t="b">
        <v>0</v>
      </c>
      <c r="H18" s="25"/>
      <c r="I18" s="23"/>
      <c r="K18" s="25" t="s">
        <v>64</v>
      </c>
      <c r="L18" s="50" t="s">
        <v>51</v>
      </c>
      <c r="M18" s="74" t="str">
        <f t="shared" si="0"/>
        <v xml:space="preserve">1-18  Gögn vantar í skjalavistun og/eða grófar rangfærslur. </v>
      </c>
      <c r="N18" t="s">
        <v>240</v>
      </c>
    </row>
    <row r="19" spans="1:14" ht="15.75" thickBot="1" x14ac:dyDescent="0.3">
      <c r="A19" s="12" t="s">
        <v>22</v>
      </c>
      <c r="B19" s="42" t="s">
        <v>141</v>
      </c>
      <c r="C19" s="6" t="b">
        <v>0</v>
      </c>
      <c r="D19" s="9" t="b">
        <v>0</v>
      </c>
      <c r="E19" s="9" t="b">
        <v>0</v>
      </c>
      <c r="F19" s="9" t="b">
        <v>0</v>
      </c>
      <c r="H19" s="25"/>
      <c r="I19" s="23"/>
      <c r="K19" s="25" t="s">
        <v>66</v>
      </c>
      <c r="L19" s="50" t="s">
        <v>305</v>
      </c>
      <c r="M19" s="74" t="str">
        <f t="shared" si="0"/>
        <v>1-19  Lítilsháttar galli í skjalavistun á löggildingu</v>
      </c>
      <c r="N19" t="s">
        <v>241</v>
      </c>
    </row>
    <row r="20" spans="1:14" ht="15.75" thickTop="1" x14ac:dyDescent="0.25">
      <c r="A20" s="28" t="s">
        <v>131</v>
      </c>
      <c r="B20" s="42" t="s">
        <v>133</v>
      </c>
      <c r="C20" s="6" t="b">
        <v>0</v>
      </c>
      <c r="D20" s="6" t="b">
        <v>0</v>
      </c>
      <c r="E20" s="6" t="b">
        <v>0</v>
      </c>
      <c r="F20" s="6" t="b">
        <v>0</v>
      </c>
      <c r="H20" s="25"/>
      <c r="I20" s="23"/>
      <c r="K20" s="25" t="s">
        <v>68</v>
      </c>
      <c r="L20" s="50" t="s">
        <v>50</v>
      </c>
      <c r="M20" s="74" t="str">
        <f t="shared" si="0"/>
        <v xml:space="preserve">1-20  Frávik í skjalavistun eða óreiða. </v>
      </c>
      <c r="N20" t="s">
        <v>242</v>
      </c>
    </row>
    <row r="21" spans="1:14" ht="15.75" thickBot="1" x14ac:dyDescent="0.3">
      <c r="A21" s="17" t="s">
        <v>23</v>
      </c>
      <c r="B21" s="42" t="s">
        <v>142</v>
      </c>
      <c r="C21" s="5" t="b">
        <v>0</v>
      </c>
      <c r="D21" s="5" t="b">
        <v>0</v>
      </c>
      <c r="E21" s="5" t="b">
        <v>0</v>
      </c>
      <c r="F21" s="5" t="b">
        <v>0</v>
      </c>
      <c r="H21" s="25"/>
      <c r="I21" s="23"/>
      <c r="K21" s="25" t="s">
        <v>76</v>
      </c>
      <c r="L21" s="50" t="s">
        <v>306</v>
      </c>
      <c r="M21" s="74" t="str">
        <f t="shared" si="0"/>
        <v xml:space="preserve">1-21  Löggildingu vantar í skjalavistun og/eða grófar rangfærslur. </v>
      </c>
      <c r="N21" t="s">
        <v>243</v>
      </c>
    </row>
    <row r="22" spans="1:14" ht="15.75" thickBot="1" x14ac:dyDescent="0.3">
      <c r="A22" s="17" t="s">
        <v>24</v>
      </c>
      <c r="B22" s="42" t="s">
        <v>25</v>
      </c>
      <c r="C22" s="5" t="b">
        <v>0</v>
      </c>
      <c r="D22" s="5" t="b">
        <v>0</v>
      </c>
      <c r="E22" s="5" t="b">
        <v>0</v>
      </c>
      <c r="F22" s="5" t="b">
        <v>0</v>
      </c>
      <c r="H22" s="25"/>
      <c r="I22" s="23"/>
      <c r="K22" s="25" t="s">
        <v>77</v>
      </c>
      <c r="L22" s="50" t="s">
        <v>307</v>
      </c>
      <c r="M22" s="74" t="str">
        <f t="shared" si="0"/>
        <v>1-22  Lítilsháttar galli í skjalavistun á gögnum tengdum löggildingu</v>
      </c>
      <c r="N22" t="s">
        <v>244</v>
      </c>
    </row>
    <row r="23" spans="1:14" ht="15.75" thickBot="1" x14ac:dyDescent="0.3">
      <c r="A23" s="17" t="s">
        <v>26</v>
      </c>
      <c r="B23" s="42" t="s">
        <v>27</v>
      </c>
      <c r="C23" s="5" t="b">
        <v>0</v>
      </c>
      <c r="D23" s="5" t="b">
        <v>0</v>
      </c>
      <c r="E23" s="5" t="b">
        <v>0</v>
      </c>
      <c r="F23" s="5" t="b">
        <v>0</v>
      </c>
      <c r="H23" s="25"/>
      <c r="I23" s="50"/>
      <c r="K23" s="25" t="s">
        <v>78</v>
      </c>
      <c r="L23" s="50" t="s">
        <v>304</v>
      </c>
      <c r="M23" s="74" t="str">
        <f t="shared" si="0"/>
        <v xml:space="preserve">1-23  Frávik í skjalavistun gagna vegna starfsleyfis eða óreiða. </v>
      </c>
      <c r="N23" t="s">
        <v>245</v>
      </c>
    </row>
    <row r="24" spans="1:14" ht="15.75" thickBot="1" x14ac:dyDescent="0.3">
      <c r="A24" s="18" t="s">
        <v>28</v>
      </c>
      <c r="B24" s="42" t="s">
        <v>29</v>
      </c>
      <c r="C24" s="5" t="b">
        <v>0</v>
      </c>
      <c r="D24" s="5" t="b">
        <v>0</v>
      </c>
      <c r="E24" s="5" t="b">
        <v>0</v>
      </c>
      <c r="F24" s="5" t="b">
        <v>0</v>
      </c>
      <c r="H24" s="25"/>
      <c r="I24" s="23"/>
      <c r="K24" s="25" t="s">
        <v>79</v>
      </c>
      <c r="L24" s="50" t="s">
        <v>308</v>
      </c>
      <c r="M24" s="74" t="str">
        <f t="shared" si="0"/>
        <v xml:space="preserve">1-24  Gögn vantar vegna löggildingar og/eða grófar rangfærslur. </v>
      </c>
      <c r="N24" t="s">
        <v>246</v>
      </c>
    </row>
    <row r="25" spans="1:14" ht="15.75" thickBot="1" x14ac:dyDescent="0.3">
      <c r="A25" s="19" t="s">
        <v>30</v>
      </c>
      <c r="B25" s="42" t="s">
        <v>31</v>
      </c>
      <c r="C25" s="5" t="b">
        <v>0</v>
      </c>
      <c r="D25" s="5" t="b">
        <v>0</v>
      </c>
      <c r="E25" s="5" t="b">
        <v>0</v>
      </c>
      <c r="F25" s="5" t="b">
        <v>0</v>
      </c>
      <c r="H25" s="25"/>
      <c r="I25" s="23"/>
      <c r="K25" s="25" t="s">
        <v>80</v>
      </c>
      <c r="L25" s="50" t="s">
        <v>301</v>
      </c>
      <c r="M25" s="74" t="str">
        <f t="shared" si="0"/>
        <v>1-25  Lítilsháttar galli í skjalavistun vegna endurmenntunar</v>
      </c>
      <c r="N25" t="s">
        <v>247</v>
      </c>
    </row>
    <row r="26" spans="1:14" ht="15.75" thickBot="1" x14ac:dyDescent="0.3">
      <c r="A26" s="19" t="s">
        <v>32</v>
      </c>
      <c r="B26" s="42" t="s">
        <v>34</v>
      </c>
      <c r="C26" s="5" t="b">
        <v>0</v>
      </c>
      <c r="D26" s="5" t="b">
        <v>0</v>
      </c>
      <c r="E26" s="5" t="b">
        <v>0</v>
      </c>
      <c r="F26" s="5" t="b">
        <v>0</v>
      </c>
      <c r="H26" s="25"/>
      <c r="I26" s="50"/>
      <c r="K26" s="25" t="s">
        <v>81</v>
      </c>
      <c r="L26" s="50" t="s">
        <v>302</v>
      </c>
      <c r="M26" s="74" t="str">
        <f>K26 &amp;" "&amp;L26</f>
        <v>1-26  Frávik í skjalavistun eða óreiða vegna endurmenntunar</v>
      </c>
      <c r="N26" t="s">
        <v>248</v>
      </c>
    </row>
    <row r="27" spans="1:14" ht="15.75" thickBot="1" x14ac:dyDescent="0.3">
      <c r="A27" s="19" t="s">
        <v>33</v>
      </c>
      <c r="B27" s="42" t="s">
        <v>134</v>
      </c>
      <c r="C27" s="5" t="b">
        <v>0</v>
      </c>
      <c r="D27" s="5" t="b">
        <v>0</v>
      </c>
      <c r="E27" s="5" t="b">
        <v>0</v>
      </c>
      <c r="F27" s="5" t="b">
        <v>0</v>
      </c>
      <c r="H27" s="25"/>
      <c r="I27" s="23"/>
      <c r="K27" s="25" t="s">
        <v>82</v>
      </c>
      <c r="L27" s="50" t="s">
        <v>303</v>
      </c>
      <c r="M27" s="74" t="str">
        <f t="shared" si="0"/>
        <v xml:space="preserve">1-27  Gögn vantar vegna endurmenntunar og/eða grófar rangfærslur. </v>
      </c>
      <c r="N27" t="s">
        <v>249</v>
      </c>
    </row>
    <row r="28" spans="1:14" ht="15.75" thickBot="1" x14ac:dyDescent="0.3">
      <c r="A28" s="30" t="s">
        <v>35</v>
      </c>
      <c r="B28" s="42" t="s">
        <v>135</v>
      </c>
      <c r="C28" s="5" t="b">
        <v>0</v>
      </c>
      <c r="D28" s="5" t="b">
        <v>0</v>
      </c>
      <c r="E28" s="5" t="b">
        <v>0</v>
      </c>
      <c r="F28" s="5" t="b">
        <v>0</v>
      </c>
      <c r="H28" s="25"/>
      <c r="I28" s="23"/>
      <c r="K28" s="25" t="s">
        <v>83</v>
      </c>
      <c r="L28" s="50" t="s">
        <v>311</v>
      </c>
      <c r="M28" s="74" t="str">
        <f t="shared" si="0"/>
        <v>1-28  Lítilsháttar galli í skjalavistun ábyrgðaryfirlýsingar iðnmeistara/iðnmeistaraskipta</v>
      </c>
      <c r="N28" t="s">
        <v>250</v>
      </c>
    </row>
    <row r="29" spans="1:14" ht="15.75" thickBot="1" x14ac:dyDescent="0.3">
      <c r="A29" s="29" t="s">
        <v>36</v>
      </c>
      <c r="B29" s="42" t="s">
        <v>136</v>
      </c>
      <c r="C29" s="5" t="b">
        <v>0</v>
      </c>
      <c r="D29" s="5" t="b">
        <v>0</v>
      </c>
      <c r="E29" s="5" t="b">
        <v>0</v>
      </c>
      <c r="F29" s="5" t="b">
        <v>0</v>
      </c>
      <c r="H29" s="25"/>
      <c r="I29" s="23"/>
      <c r="K29" s="25" t="s">
        <v>84</v>
      </c>
      <c r="L29" s="50" t="s">
        <v>309</v>
      </c>
      <c r="M29" s="74" t="str">
        <f t="shared" si="0"/>
        <v xml:space="preserve">1-29  Frávik í skjalavistun ábyrgðaryfirlýsinga/iðnmeistaraskipta eða óreiða. </v>
      </c>
      <c r="N29" t="s">
        <v>251</v>
      </c>
    </row>
    <row r="30" spans="1:14" ht="30.75" thickBot="1" x14ac:dyDescent="0.3">
      <c r="A30" s="11" t="s">
        <v>37</v>
      </c>
      <c r="B30" s="4" t="s">
        <v>38</v>
      </c>
      <c r="C30" s="5" t="b">
        <v>0</v>
      </c>
      <c r="D30" s="5" t="b">
        <v>0</v>
      </c>
      <c r="E30" s="5" t="b">
        <v>0</v>
      </c>
      <c r="F30" s="5" t="b">
        <v>0</v>
      </c>
      <c r="H30" s="25"/>
      <c r="I30" s="50"/>
      <c r="K30" s="25" t="s">
        <v>75</v>
      </c>
      <c r="L30" s="50" t="s">
        <v>310</v>
      </c>
      <c r="M30" s="74" t="str">
        <f t="shared" si="0"/>
        <v>1-30  Gögn vantar í skjalavistun ábyrgðaryfirlýsinga/iðnmeistaraskipta og/eða grófar rangfærslur.</v>
      </c>
      <c r="N30" t="s">
        <v>252</v>
      </c>
    </row>
    <row r="31" spans="1:14" ht="24.75" thickBot="1" x14ac:dyDescent="0.3">
      <c r="A31" s="11" t="s">
        <v>39</v>
      </c>
      <c r="B31" s="4" t="s">
        <v>40</v>
      </c>
      <c r="C31" s="5" t="b">
        <v>0</v>
      </c>
      <c r="D31" s="5" t="b">
        <v>0</v>
      </c>
      <c r="E31" s="5" t="b">
        <v>0</v>
      </c>
      <c r="F31" s="5" t="b">
        <v>0</v>
      </c>
      <c r="H31" s="25"/>
      <c r="I31" s="50"/>
      <c r="K31" s="25" t="s">
        <v>85</v>
      </c>
      <c r="L31" s="50" t="s">
        <v>340</v>
      </c>
      <c r="M31" s="74" t="str">
        <f t="shared" si="0"/>
        <v>1-31  Lítilsháttar galli í skjalavistun samskipta við leyfisveitanda/byggingarstjóra</v>
      </c>
      <c r="N31" t="s">
        <v>253</v>
      </c>
    </row>
    <row r="32" spans="1:14" ht="15.75" thickBot="1" x14ac:dyDescent="0.3">
      <c r="A32" s="11" t="s">
        <v>41</v>
      </c>
      <c r="B32" s="4" t="s">
        <v>42</v>
      </c>
      <c r="C32" s="5" t="b">
        <v>0</v>
      </c>
      <c r="D32" s="5" t="b">
        <v>0</v>
      </c>
      <c r="E32" s="5" t="b">
        <v>0</v>
      </c>
      <c r="F32" s="5" t="b">
        <v>0</v>
      </c>
      <c r="H32" s="25"/>
      <c r="I32" s="23"/>
      <c r="K32" s="25" t="s">
        <v>86</v>
      </c>
      <c r="L32" s="50" t="s">
        <v>339</v>
      </c>
      <c r="M32" s="74" t="str">
        <f t="shared" si="0"/>
        <v xml:space="preserve">1-32  Frávik í skjalavistun samskipta við leyfisveitanda/byggingarstjóra eða óreiða. </v>
      </c>
      <c r="N32" t="s">
        <v>254</v>
      </c>
    </row>
    <row r="33" spans="1:18" ht="30.75" thickBot="1" x14ac:dyDescent="0.3">
      <c r="A33" s="12"/>
      <c r="B33" s="8"/>
      <c r="C33" s="9"/>
      <c r="D33" s="9"/>
      <c r="E33" s="9"/>
      <c r="F33" s="9"/>
      <c r="H33" s="25"/>
      <c r="I33" s="23"/>
      <c r="K33" s="25" t="s">
        <v>87</v>
      </c>
      <c r="L33" s="50" t="s">
        <v>338</v>
      </c>
      <c r="M33" s="74" t="str">
        <f t="shared" si="0"/>
        <v xml:space="preserve">1-33  Gögn vantar í skjalavistun samskipta við leyfisveitanda/byggingarstjóra og/eða grófar rangfærslur. </v>
      </c>
      <c r="N33" t="s">
        <v>255</v>
      </c>
    </row>
    <row r="34" spans="1:18" ht="15.75" thickTop="1" x14ac:dyDescent="0.25">
      <c r="A34" s="10"/>
      <c r="C34">
        <f>COUNTIF(C7:C32,TRUE)</f>
        <v>0</v>
      </c>
      <c r="D34">
        <f>COUNTIF(D7:D33,TRUE)</f>
        <v>0</v>
      </c>
      <c r="E34">
        <f>COUNTIF(E7:E33,TRUE)</f>
        <v>0</v>
      </c>
      <c r="F34">
        <f t="shared" ref="F34" si="1">COUNTIF(F7:F33,TRUE)</f>
        <v>0</v>
      </c>
      <c r="H34" s="25"/>
      <c r="I34" s="23"/>
      <c r="K34" s="25" t="s">
        <v>88</v>
      </c>
      <c r="L34" s="50" t="s">
        <v>341</v>
      </c>
      <c r="M34" s="74" t="str">
        <f t="shared" si="0"/>
        <v>1-34  Lítilsháttar galli í skjalavistun samninga við byggingarstjóra</v>
      </c>
      <c r="N34" t="s">
        <v>256</v>
      </c>
    </row>
    <row r="35" spans="1:18" x14ac:dyDescent="0.25">
      <c r="H35" s="25"/>
      <c r="I35" s="23"/>
      <c r="K35" s="25" t="s">
        <v>89</v>
      </c>
      <c r="L35" s="50" t="s">
        <v>342</v>
      </c>
      <c r="M35" s="74" t="str">
        <f t="shared" si="0"/>
        <v xml:space="preserve">1-35  Frávik í skjalavistun samninga við byggingarstjóra eða óreiða. </v>
      </c>
      <c r="N35" t="s">
        <v>257</v>
      </c>
    </row>
    <row r="36" spans="1:18" x14ac:dyDescent="0.25">
      <c r="K36" s="25" t="s">
        <v>165</v>
      </c>
      <c r="L36" s="50" t="s">
        <v>343</v>
      </c>
      <c r="M36" s="74" t="str">
        <f t="shared" si="0"/>
        <v xml:space="preserve">1-36 Gögn vantar í skjalavistun samninga við byggingarstjóra og/eða grófar rangfærslur. </v>
      </c>
      <c r="N36" t="s">
        <v>258</v>
      </c>
    </row>
    <row r="37" spans="1:18" x14ac:dyDescent="0.25">
      <c r="J37" t="s">
        <v>2</v>
      </c>
      <c r="K37" s="25" t="s">
        <v>166</v>
      </c>
      <c r="L37" s="50" t="s">
        <v>313</v>
      </c>
      <c r="M37" s="74" t="str">
        <f t="shared" si="0"/>
        <v>1-37 Lítilsháttar galli í skjalavistun úttekta</v>
      </c>
      <c r="N37" t="s">
        <v>262</v>
      </c>
      <c r="P37" s="73" t="s">
        <v>312</v>
      </c>
      <c r="Q37" s="74" t="str">
        <f>K37 &amp;" "&amp;P37</f>
        <v>1-37 ?</v>
      </c>
      <c r="R37" t="s">
        <v>259</v>
      </c>
    </row>
    <row r="38" spans="1:18" ht="15" customHeight="1" x14ac:dyDescent="0.25">
      <c r="G38" s="24"/>
      <c r="K38" s="25" t="s">
        <v>167</v>
      </c>
      <c r="L38" s="50" t="s">
        <v>314</v>
      </c>
      <c r="M38" s="74" t="str">
        <f t="shared" si="0"/>
        <v xml:space="preserve">1-38 Frávik í skjalavistun úttekta eða óreiða. </v>
      </c>
      <c r="N38" t="s">
        <v>263</v>
      </c>
      <c r="P38" s="73" t="s">
        <v>312</v>
      </c>
      <c r="Q38" s="74" t="str">
        <f>K38 &amp;" "&amp;P38</f>
        <v>1-38 ?</v>
      </c>
      <c r="R38" t="s">
        <v>260</v>
      </c>
    </row>
    <row r="39" spans="1:18" ht="15" customHeight="1" x14ac:dyDescent="0.25">
      <c r="G39" s="24"/>
      <c r="I39" t="s">
        <v>157</v>
      </c>
      <c r="K39" s="25" t="s">
        <v>168</v>
      </c>
      <c r="L39" s="50" t="s">
        <v>315</v>
      </c>
      <c r="M39" s="74" t="str">
        <f t="shared" si="0"/>
        <v xml:space="preserve">1-39 Gögn vantar í skjalavistun úttekta og/eða grófar rangfærslur. </v>
      </c>
      <c r="N39" t="s">
        <v>264</v>
      </c>
      <c r="P39" s="73" t="s">
        <v>312</v>
      </c>
      <c r="Q39" s="74" t="str">
        <f>K39 &amp;" "&amp;P39</f>
        <v>1-39 ?</v>
      </c>
      <c r="R39" t="s">
        <v>261</v>
      </c>
    </row>
    <row r="40" spans="1:18" ht="15" customHeight="1" x14ac:dyDescent="0.25">
      <c r="G40" s="24"/>
      <c r="I40" t="s">
        <v>158</v>
      </c>
      <c r="K40" s="25" t="s">
        <v>169</v>
      </c>
      <c r="L40" s="50" t="s">
        <v>56</v>
      </c>
      <c r="M40" s="74" t="str">
        <f t="shared" si="0"/>
        <v xml:space="preserve">1-40 Lítilsháttar gallar á verkskráningu. </v>
      </c>
      <c r="N40" t="s">
        <v>265</v>
      </c>
    </row>
    <row r="41" spans="1:18" ht="15" customHeight="1" x14ac:dyDescent="0.25">
      <c r="G41" s="24"/>
      <c r="K41" s="25" t="s">
        <v>170</v>
      </c>
      <c r="L41" s="50" t="s">
        <v>63</v>
      </c>
      <c r="M41" s="74" t="str">
        <f t="shared" si="0"/>
        <v xml:space="preserve">1-41 Verkskráning ófullkomin. </v>
      </c>
      <c r="N41" t="s">
        <v>266</v>
      </c>
    </row>
    <row r="42" spans="1:18" ht="15" customHeight="1" x14ac:dyDescent="0.25">
      <c r="G42" s="24"/>
      <c r="K42" s="25" t="s">
        <v>171</v>
      </c>
      <c r="L42" s="50" t="s">
        <v>69</v>
      </c>
      <c r="M42" s="74" t="str">
        <f t="shared" si="0"/>
        <v xml:space="preserve">1-42 Verk sem aðili er skráður fyrir er ekki til staðar í verkskrá. </v>
      </c>
      <c r="N42" t="s">
        <v>267</v>
      </c>
    </row>
    <row r="43" spans="1:18" ht="15" customHeight="1" x14ac:dyDescent="0.25">
      <c r="G43" s="24"/>
      <c r="K43" s="25" t="s">
        <v>172</v>
      </c>
      <c r="L43" t="s">
        <v>130</v>
      </c>
      <c r="M43" s="74" t="str">
        <f t="shared" si="0"/>
        <v xml:space="preserve">1-43 Vistunarstaður gagna með verkum er ekki til staðar eða óljóst hvar gögn eru vistuð. </v>
      </c>
      <c r="N43" t="s">
        <v>268</v>
      </c>
    </row>
    <row r="44" spans="1:18" ht="15" customHeight="1" x14ac:dyDescent="0.25">
      <c r="G44" s="24"/>
      <c r="K44" s="25" t="s">
        <v>173</v>
      </c>
      <c r="L44" s="50" t="s">
        <v>59</v>
      </c>
      <c r="M44" s="74" t="str">
        <f t="shared" si="0"/>
        <v xml:space="preserve">1-44 Ekki auðvelt að sjá hvaða verk eru byggingarleyfisskyld og hver ekki. </v>
      </c>
      <c r="N44" t="s">
        <v>269</v>
      </c>
    </row>
    <row r="45" spans="1:18" ht="15" customHeight="1" x14ac:dyDescent="0.25">
      <c r="G45" s="24"/>
      <c r="K45" s="25" t="s">
        <v>174</v>
      </c>
      <c r="L45" s="50" t="s">
        <v>65</v>
      </c>
      <c r="M45" s="74" t="str">
        <f t="shared" si="0"/>
        <v xml:space="preserve">1-45 Ekki er hægt að sjá hvaða verk eru byggingarleyfisskyld og hver ekki. </v>
      </c>
      <c r="N45" t="s">
        <v>270</v>
      </c>
    </row>
    <row r="46" spans="1:18" ht="15" customHeight="1" x14ac:dyDescent="0.25">
      <c r="G46" s="24"/>
      <c r="K46" s="25" t="s">
        <v>175</v>
      </c>
      <c r="L46" s="50" t="s">
        <v>49</v>
      </c>
      <c r="M46" s="74" t="str">
        <f t="shared" si="0"/>
        <v xml:space="preserve">1-46 Lítilsháttar galli í rekjanleika gagna. </v>
      </c>
      <c r="N46" t="s">
        <v>271</v>
      </c>
    </row>
    <row r="47" spans="1:18" ht="15" customHeight="1" x14ac:dyDescent="0.25">
      <c r="G47" s="24"/>
      <c r="K47" s="25" t="s">
        <v>176</v>
      </c>
      <c r="L47" s="50" t="s">
        <v>61</v>
      </c>
      <c r="M47" s="74" t="str">
        <f t="shared" si="0"/>
        <v xml:space="preserve">1-47 Ekki auðvelt að rekja framgang verka. </v>
      </c>
      <c r="N47" t="s">
        <v>272</v>
      </c>
    </row>
    <row r="48" spans="1:18" ht="15" customHeight="1" x14ac:dyDescent="0.25">
      <c r="G48" s="24"/>
      <c r="K48" s="25" t="s">
        <v>177</v>
      </c>
      <c r="L48" s="50" t="s">
        <v>67</v>
      </c>
      <c r="M48" s="74" t="str">
        <f t="shared" si="0"/>
        <v xml:space="preserve">1-48 Ekki hægt að rekja framgang verka. </v>
      </c>
      <c r="N48" t="s">
        <v>273</v>
      </c>
    </row>
    <row r="49" spans="7:14" ht="15" customHeight="1" x14ac:dyDescent="0.25">
      <c r="G49" s="24"/>
      <c r="K49" s="25" t="s">
        <v>178</v>
      </c>
      <c r="L49" s="50" t="s">
        <v>316</v>
      </c>
      <c r="M49" s="74" t="str">
        <f t="shared" si="0"/>
        <v xml:space="preserve">1-49 Lítilsháttar gallar á aðgengi að verkskráningu. </v>
      </c>
      <c r="N49" t="s">
        <v>274</v>
      </c>
    </row>
    <row r="50" spans="7:14" ht="15" customHeight="1" x14ac:dyDescent="0.25">
      <c r="G50" s="24"/>
      <c r="K50" s="25" t="s">
        <v>179</v>
      </c>
      <c r="L50" s="50" t="s">
        <v>317</v>
      </c>
      <c r="M50" s="74" t="str">
        <f t="shared" si="0"/>
        <v xml:space="preserve">1-50 Erfitt að rekja framgang verka. </v>
      </c>
      <c r="N50" t="s">
        <v>275</v>
      </c>
    </row>
    <row r="51" spans="7:14" ht="15" customHeight="1" x14ac:dyDescent="0.25">
      <c r="G51" s="24"/>
      <c r="K51" s="25" t="s">
        <v>180</v>
      </c>
      <c r="L51" s="50" t="s">
        <v>318</v>
      </c>
      <c r="M51" s="74" t="str">
        <f t="shared" si="0"/>
        <v>1-51 Ekkert aðgengi að verkskráningu</v>
      </c>
      <c r="N51" t="s">
        <v>276</v>
      </c>
    </row>
    <row r="52" spans="7:14" ht="15" customHeight="1" x14ac:dyDescent="0.25">
      <c r="G52" s="24"/>
      <c r="K52" s="25" t="s">
        <v>181</v>
      </c>
      <c r="L52" s="50" t="s">
        <v>319</v>
      </c>
      <c r="M52" s="74" t="str">
        <f t="shared" si="0"/>
        <v>1-52 Lítilsháttar gallar á vistun hönnunargagna, verklýsinga eða breytinga</v>
      </c>
      <c r="N52" t="s">
        <v>277</v>
      </c>
    </row>
    <row r="53" spans="7:14" ht="15" customHeight="1" x14ac:dyDescent="0.25">
      <c r="G53" s="24"/>
      <c r="K53" s="25" t="s">
        <v>182</v>
      </c>
      <c r="L53" s="50" t="s">
        <v>320</v>
      </c>
      <c r="M53" s="74" t="str">
        <f t="shared" si="0"/>
        <v xml:space="preserve">1-53 Ófullkomin vistuna á hönnunargögnum, verklýsingum eða breytingum. </v>
      </c>
      <c r="N53" t="s">
        <v>278</v>
      </c>
    </row>
    <row r="54" spans="7:14" ht="15" customHeight="1" x14ac:dyDescent="0.25">
      <c r="G54" s="24"/>
      <c r="K54" s="25" t="s">
        <v>183</v>
      </c>
      <c r="L54" s="50" t="s">
        <v>321</v>
      </c>
      <c r="M54" s="74" t="str">
        <f t="shared" si="0"/>
        <v>1-54 Ekki hægt finna hönnunargögn, verklýsingar eða breytingar</v>
      </c>
      <c r="N54" t="s">
        <v>279</v>
      </c>
    </row>
    <row r="55" spans="7:14" ht="15" customHeight="1" x14ac:dyDescent="0.25">
      <c r="G55" s="24"/>
      <c r="K55" s="25" t="s">
        <v>184</v>
      </c>
      <c r="L55" s="50" t="s">
        <v>56</v>
      </c>
      <c r="M55" s="74" t="str">
        <f t="shared" si="0"/>
        <v xml:space="preserve">1-55 Lítilsháttar gallar á verkskráningu. </v>
      </c>
      <c r="N55" t="s">
        <v>280</v>
      </c>
    </row>
    <row r="56" spans="7:14" ht="15" customHeight="1" x14ac:dyDescent="0.25">
      <c r="G56" s="24"/>
      <c r="K56" s="25" t="s">
        <v>185</v>
      </c>
      <c r="L56" s="50" t="s">
        <v>63</v>
      </c>
      <c r="M56" s="74" t="str">
        <f t="shared" si="0"/>
        <v xml:space="preserve">1-56 Verkskráning ófullkomin. </v>
      </c>
      <c r="N56" t="s">
        <v>281</v>
      </c>
    </row>
    <row r="57" spans="7:14" ht="15" customHeight="1" x14ac:dyDescent="0.25">
      <c r="G57" s="24"/>
      <c r="K57" s="25" t="s">
        <v>186</v>
      </c>
      <c r="L57" s="50" t="s">
        <v>67</v>
      </c>
      <c r="M57" s="74" t="str">
        <f t="shared" si="0"/>
        <v xml:space="preserve">1-57 Ekki hægt að rekja framgang verka. </v>
      </c>
      <c r="N57" t="s">
        <v>282</v>
      </c>
    </row>
    <row r="58" spans="7:14" ht="15" customHeight="1" x14ac:dyDescent="0.25">
      <c r="G58" s="24"/>
      <c r="K58" s="25" t="s">
        <v>187</v>
      </c>
      <c r="L58" s="50" t="s">
        <v>322</v>
      </c>
      <c r="M58" s="74" t="str">
        <f t="shared" si="0"/>
        <v xml:space="preserve">1-58 Lítilsháttar gallar á verkskráningu áfangaúttekta og athugasemda. </v>
      </c>
      <c r="N58" t="s">
        <v>283</v>
      </c>
    </row>
    <row r="59" spans="7:14" ht="15" customHeight="1" x14ac:dyDescent="0.25">
      <c r="G59" s="24"/>
      <c r="K59" s="25" t="s">
        <v>188</v>
      </c>
      <c r="L59" s="50" t="s">
        <v>323</v>
      </c>
      <c r="M59" s="74" t="str">
        <f t="shared" si="0"/>
        <v xml:space="preserve">1-59 Verkskráning áfangaúttekta og athugasemda ófullkomin. </v>
      </c>
      <c r="N59" t="s">
        <v>284</v>
      </c>
    </row>
    <row r="60" spans="7:14" ht="15" customHeight="1" x14ac:dyDescent="0.25">
      <c r="G60" s="24"/>
      <c r="K60" s="25" t="s">
        <v>189</v>
      </c>
      <c r="L60" s="50" t="s">
        <v>324</v>
      </c>
      <c r="M60" s="74" t="str">
        <f t="shared" si="0"/>
        <v>1-60 Ekki hægt að rekja áfangaúttektir og athugasemdir</v>
      </c>
      <c r="N60" t="s">
        <v>285</v>
      </c>
    </row>
    <row r="61" spans="7:14" ht="15" customHeight="1" x14ac:dyDescent="0.25">
      <c r="G61" s="24"/>
      <c r="K61" s="25" t="s">
        <v>190</v>
      </c>
      <c r="L61" s="50" t="s">
        <v>325</v>
      </c>
      <c r="M61" s="74" t="str">
        <f t="shared" si="0"/>
        <v>1-61 Lítilsháttar gallar á verkskráningu úrbóta vegna athugasemda</v>
      </c>
      <c r="N61" t="s">
        <v>286</v>
      </c>
    </row>
    <row r="62" spans="7:14" ht="15" customHeight="1" x14ac:dyDescent="0.25">
      <c r="G62" s="24"/>
      <c r="K62" s="25" t="s">
        <v>191</v>
      </c>
      <c r="L62" s="50" t="s">
        <v>326</v>
      </c>
      <c r="M62" s="74" t="str">
        <f t="shared" si="0"/>
        <v>1-62 Skráning áfangaúttekta og athugasemda ófullkomin</v>
      </c>
      <c r="N62" t="s">
        <v>287</v>
      </c>
    </row>
    <row r="63" spans="7:14" ht="15" customHeight="1" x14ac:dyDescent="0.25">
      <c r="G63" s="24"/>
      <c r="K63" s="25" t="s">
        <v>192</v>
      </c>
      <c r="L63" s="50" t="s">
        <v>327</v>
      </c>
      <c r="M63" s="74" t="str">
        <f t="shared" si="0"/>
        <v xml:space="preserve">1-63 Engin gögn staðfesta að úrbætur vegna fram kominna athugasemdir séu lagfærðar. </v>
      </c>
      <c r="N63" t="s">
        <v>288</v>
      </c>
    </row>
    <row r="64" spans="7:14" ht="15" customHeight="1" x14ac:dyDescent="0.25">
      <c r="G64" s="24"/>
      <c r="K64" s="25" t="s">
        <v>193</v>
      </c>
      <c r="L64" s="50" t="s">
        <v>328</v>
      </c>
      <c r="M64" s="74" t="str">
        <f t="shared" si="0"/>
        <v>1-64 Lítilsháttar gallar á vistun vottorða/efnislýsingar byggingarvöru</v>
      </c>
      <c r="N64" t="s">
        <v>289</v>
      </c>
    </row>
    <row r="65" spans="6:14" ht="15" customHeight="1" x14ac:dyDescent="0.25">
      <c r="G65" s="24"/>
      <c r="K65" s="25" t="s">
        <v>194</v>
      </c>
      <c r="L65" s="50" t="s">
        <v>329</v>
      </c>
      <c r="M65" s="74" t="str">
        <f t="shared" si="0"/>
        <v xml:space="preserve">1-65 Skráning ófullkomin á vottorðum/efnislýsingum byggingarvöru. </v>
      </c>
      <c r="N65" t="s">
        <v>290</v>
      </c>
    </row>
    <row r="66" spans="6:14" ht="15" customHeight="1" x14ac:dyDescent="0.25">
      <c r="G66" s="24"/>
      <c r="K66" s="25" t="s">
        <v>195</v>
      </c>
      <c r="L66" s="50" t="s">
        <v>330</v>
      </c>
      <c r="M66" s="74" t="str">
        <f t="shared" ref="M66:M78" si="2">K66 &amp;" "&amp;L66</f>
        <v xml:space="preserve">1-66 Ekki hægt að finna vottorð/efnislýsingar byggingarvöru </v>
      </c>
      <c r="N66" t="s">
        <v>291</v>
      </c>
    </row>
    <row r="67" spans="6:14" ht="15" customHeight="1" x14ac:dyDescent="0.25">
      <c r="G67" s="24"/>
      <c r="K67" s="25" t="s">
        <v>196</v>
      </c>
      <c r="L67" s="50" t="s">
        <v>70</v>
      </c>
      <c r="M67" s="74" t="str">
        <f t="shared" si="2"/>
        <v xml:space="preserve">1-67 Lítilsháttar gallar á verklagsreglum eða gögnum um yfirferð eigin verka. </v>
      </c>
      <c r="N67" t="s">
        <v>292</v>
      </c>
    </row>
    <row r="68" spans="6:14" ht="15" customHeight="1" x14ac:dyDescent="0.25">
      <c r="G68" s="24"/>
      <c r="K68" s="25" t="s">
        <v>197</v>
      </c>
      <c r="L68" s="50" t="s">
        <v>72</v>
      </c>
      <c r="M68" s="74" t="str">
        <f t="shared" si="2"/>
        <v xml:space="preserve">1-68 Verklagsreglur um yfirferð eigin verka eru torskiljanlegar/ófullkomnar. </v>
      </c>
      <c r="N68" t="s">
        <v>293</v>
      </c>
    </row>
    <row r="69" spans="6:14" ht="15" customHeight="1" x14ac:dyDescent="0.25">
      <c r="G69" s="24"/>
      <c r="K69" s="25" t="s">
        <v>198</v>
      </c>
      <c r="L69" s="50" t="s">
        <v>74</v>
      </c>
      <c r="M69" s="74" t="str">
        <f t="shared" si="2"/>
        <v xml:space="preserve">1-69 Verklagsreglur um yfirferð eigin verka eru ekki til. </v>
      </c>
      <c r="N69" t="s">
        <v>294</v>
      </c>
    </row>
    <row r="70" spans="6:14" ht="15" customHeight="1" x14ac:dyDescent="0.25">
      <c r="G70" s="24"/>
      <c r="K70" s="25" t="s">
        <v>199</v>
      </c>
      <c r="L70" s="50" t="s">
        <v>151</v>
      </c>
      <c r="M70" s="74" t="str">
        <f t="shared" si="2"/>
        <v xml:space="preserve">1-70 Lítilsháttar gallar í áætlun/gátlista um yfirferð eigin verka. </v>
      </c>
      <c r="N70" t="s">
        <v>295</v>
      </c>
    </row>
    <row r="71" spans="6:14" ht="15" customHeight="1" x14ac:dyDescent="0.25">
      <c r="G71" s="24"/>
      <c r="K71" s="25" t="s">
        <v>200</v>
      </c>
      <c r="L71" s="50" t="s">
        <v>150</v>
      </c>
      <c r="M71" s="74" t="str">
        <f t="shared" si="2"/>
        <v xml:space="preserve">1-71 Áætlun/gátlisti um yfirferð eigin verka er ófullkomin. </v>
      </c>
      <c r="N71" t="s">
        <v>296</v>
      </c>
    </row>
    <row r="72" spans="6:14" ht="15" customHeight="1" x14ac:dyDescent="0.25">
      <c r="G72" s="24"/>
      <c r="K72" s="25" t="s">
        <v>201</v>
      </c>
      <c r="L72" s="50" t="s">
        <v>149</v>
      </c>
      <c r="M72" s="74" t="str">
        <f t="shared" si="2"/>
        <v xml:space="preserve">1-72 Engin áætlun/gátlisti er til um yfirferð eigin verka. </v>
      </c>
      <c r="N72" t="s">
        <v>297</v>
      </c>
    </row>
    <row r="73" spans="6:14" ht="15" customHeight="1" x14ac:dyDescent="0.25">
      <c r="F73" s="23"/>
      <c r="G73" s="24"/>
      <c r="H73" s="24"/>
      <c r="I73" s="23"/>
      <c r="K73" s="25" t="s">
        <v>202</v>
      </c>
      <c r="L73" s="50" t="s">
        <v>71</v>
      </c>
      <c r="M73" s="74" t="str">
        <f t="shared" si="2"/>
        <v xml:space="preserve">1-73 Lítilsháttar frávik frá skráningu athugasemda. </v>
      </c>
      <c r="N73" t="s">
        <v>298</v>
      </c>
    </row>
    <row r="74" spans="6:14" ht="15" customHeight="1" x14ac:dyDescent="0.25">
      <c r="F74" s="23"/>
      <c r="G74" s="24"/>
      <c r="H74" s="24"/>
      <c r="I74" s="23"/>
      <c r="K74" s="25" t="s">
        <v>203</v>
      </c>
      <c r="L74" s="50" t="s">
        <v>73</v>
      </c>
      <c r="M74" s="74" t="str">
        <f t="shared" si="2"/>
        <v xml:space="preserve">1-74 Færsla upplýsinga um yfirferð eigin verka er ekki til staðar eða ekki í samræmi við áætlun um úttektir. </v>
      </c>
      <c r="N74" t="s">
        <v>299</v>
      </c>
    </row>
    <row r="75" spans="6:14" ht="15" customHeight="1" x14ac:dyDescent="0.25">
      <c r="F75" s="23"/>
      <c r="G75" s="24"/>
      <c r="H75" s="24"/>
      <c r="I75" s="23"/>
      <c r="K75" s="25" t="s">
        <v>204</v>
      </c>
      <c r="L75" s="50" t="s">
        <v>148</v>
      </c>
      <c r="M75" s="74" t="str">
        <f t="shared" si="2"/>
        <v>1-75 Engin gögn staðfesta yfirferð eða úrbætur vegna eigin verka</v>
      </c>
      <c r="N75" t="s">
        <v>300</v>
      </c>
    </row>
    <row r="76" spans="6:14" ht="15" customHeight="1" x14ac:dyDescent="0.25">
      <c r="F76" s="23"/>
      <c r="G76" s="24"/>
      <c r="H76" s="24"/>
      <c r="I76" s="23"/>
      <c r="K76" s="25" t="s">
        <v>205</v>
      </c>
      <c r="L76" s="50" t="s">
        <v>333</v>
      </c>
      <c r="M76" s="74" t="str">
        <f t="shared" si="2"/>
        <v>1-76 Lítilsháttar galli í skjalavistun samninga við verkkaupa</v>
      </c>
      <c r="N76" t="s">
        <v>259</v>
      </c>
    </row>
    <row r="77" spans="6:14" ht="15" customHeight="1" x14ac:dyDescent="0.25">
      <c r="F77" s="23"/>
      <c r="G77" s="24"/>
      <c r="H77" s="24"/>
      <c r="I77" s="23"/>
      <c r="K77" s="25" t="s">
        <v>206</v>
      </c>
      <c r="L77" s="50" t="s">
        <v>334</v>
      </c>
      <c r="M77" s="74" t="str">
        <f t="shared" si="2"/>
        <v xml:space="preserve">1-77 Frávik í skjalavistun samninga við verkkaupa eða óreiða. </v>
      </c>
      <c r="N77" t="s">
        <v>260</v>
      </c>
    </row>
    <row r="78" spans="6:14" ht="15" customHeight="1" x14ac:dyDescent="0.25">
      <c r="F78" s="23"/>
      <c r="G78" s="24"/>
      <c r="H78" s="24"/>
      <c r="I78" s="23"/>
      <c r="K78" s="25" t="s">
        <v>207</v>
      </c>
      <c r="L78" s="50" t="s">
        <v>335</v>
      </c>
      <c r="M78" s="74" t="str">
        <f t="shared" si="2"/>
        <v>1-78 Gögn vantar í skjalavistun samninga við verkkaupa og/eða grófar rangfærslur.</v>
      </c>
      <c r="N78" t="s">
        <v>261</v>
      </c>
    </row>
    <row r="79" spans="6:14" ht="15" customHeight="1" x14ac:dyDescent="0.25"/>
    <row r="80" spans="6:14" ht="15" customHeight="1" x14ac:dyDescent="0.25"/>
    <row r="81" spans="9:9" ht="15" customHeight="1" x14ac:dyDescent="0.25"/>
    <row r="82" spans="9:9" ht="15" customHeight="1" x14ac:dyDescent="0.25">
      <c r="I82" s="22"/>
    </row>
    <row r="83" spans="9:9" ht="15" customHeight="1" x14ac:dyDescent="0.25">
      <c r="I83" s="22"/>
    </row>
    <row r="84" spans="9:9" ht="15" customHeight="1" x14ac:dyDescent="0.25">
      <c r="I84" s="22"/>
    </row>
    <row r="85" spans="9:9" ht="15" customHeight="1" x14ac:dyDescent="0.25">
      <c r="I85" s="22"/>
    </row>
    <row r="86" spans="9:9" ht="15" customHeight="1" x14ac:dyDescent="0.25">
      <c r="I86" s="22"/>
    </row>
    <row r="87" spans="9:9" ht="15" customHeight="1" x14ac:dyDescent="0.25">
      <c r="I87" s="22"/>
    </row>
    <row r="88" spans="9:9" ht="15" customHeight="1" x14ac:dyDescent="0.25">
      <c r="I88" s="22"/>
    </row>
    <row r="89" spans="9:9" ht="15" customHeight="1" x14ac:dyDescent="0.25">
      <c r="I89" s="22"/>
    </row>
    <row r="90" spans="9:9" ht="15" customHeight="1" x14ac:dyDescent="0.25">
      <c r="I90" s="22"/>
    </row>
    <row r="91" spans="9:9" ht="15" customHeight="1" x14ac:dyDescent="0.25">
      <c r="I91" s="22"/>
    </row>
    <row r="92" spans="9:9" ht="15" customHeight="1" x14ac:dyDescent="0.25">
      <c r="I92" s="22"/>
    </row>
    <row r="93" spans="9:9" ht="15" customHeight="1" x14ac:dyDescent="0.25">
      <c r="I93" s="22"/>
    </row>
    <row r="94" spans="9:9" ht="15" customHeight="1" x14ac:dyDescent="0.25">
      <c r="I94" s="22"/>
    </row>
    <row r="95" spans="9:9" ht="15" customHeight="1" x14ac:dyDescent="0.25">
      <c r="I95" s="22"/>
    </row>
    <row r="96" spans="9:9" ht="15" customHeight="1" x14ac:dyDescent="0.25">
      <c r="I96" s="22"/>
    </row>
    <row r="97" spans="9:9" ht="15" customHeight="1" x14ac:dyDescent="0.25">
      <c r="I97" s="22"/>
    </row>
    <row r="98" spans="9:9" ht="15" customHeight="1" x14ac:dyDescent="0.25">
      <c r="I98" s="22"/>
    </row>
    <row r="99" spans="9:9" ht="15" customHeight="1" x14ac:dyDescent="0.25">
      <c r="I99" s="22"/>
    </row>
    <row r="100" spans="9:9" ht="15" customHeight="1" x14ac:dyDescent="0.25">
      <c r="I100" s="22"/>
    </row>
    <row r="101" spans="9:9" ht="15" customHeight="1" x14ac:dyDescent="0.25">
      <c r="I101" s="22"/>
    </row>
    <row r="102" spans="9:9" ht="15" customHeight="1" x14ac:dyDescent="0.25">
      <c r="I102" s="22"/>
    </row>
    <row r="103" spans="9:9" ht="15" customHeight="1" x14ac:dyDescent="0.25">
      <c r="I103" s="22"/>
    </row>
    <row r="104" spans="9:9" ht="15" customHeight="1" x14ac:dyDescent="0.25">
      <c r="I104" s="22"/>
    </row>
    <row r="105" spans="9:9" ht="15" customHeight="1" x14ac:dyDescent="0.25">
      <c r="I105" s="22"/>
    </row>
    <row r="106" spans="9:9" ht="15" customHeight="1" x14ac:dyDescent="0.25">
      <c r="I106" s="22"/>
    </row>
    <row r="107" spans="9:9" ht="15" customHeight="1" x14ac:dyDescent="0.25">
      <c r="I107" s="22"/>
    </row>
    <row r="108" spans="9:9" ht="15" customHeight="1" x14ac:dyDescent="0.25">
      <c r="I108" s="22"/>
    </row>
    <row r="109" spans="9:9" ht="15" customHeight="1" x14ac:dyDescent="0.25">
      <c r="I109" s="22"/>
    </row>
    <row r="110" spans="9:9" ht="15" customHeight="1" x14ac:dyDescent="0.25">
      <c r="I110" s="22"/>
    </row>
    <row r="111" spans="9:9" ht="15" customHeight="1" x14ac:dyDescent="0.25">
      <c r="I111" s="22"/>
    </row>
    <row r="112" spans="9:9" ht="15" customHeight="1" x14ac:dyDescent="0.25">
      <c r="I112" s="22"/>
    </row>
    <row r="113" spans="9:9" ht="15" customHeight="1" x14ac:dyDescent="0.25">
      <c r="I113" s="22"/>
    </row>
    <row r="114" spans="9:9" ht="15" customHeight="1" x14ac:dyDescent="0.25">
      <c r="I114" s="22"/>
    </row>
    <row r="115" spans="9:9" ht="15" customHeight="1" x14ac:dyDescent="0.25">
      <c r="I115" s="22"/>
    </row>
    <row r="116" spans="9:9" ht="15" customHeight="1" x14ac:dyDescent="0.25">
      <c r="I116" s="22"/>
    </row>
    <row r="117" spans="9:9" ht="15" customHeight="1" x14ac:dyDescent="0.25">
      <c r="I117" s="22"/>
    </row>
    <row r="118" spans="9:9" ht="15" customHeight="1" x14ac:dyDescent="0.25">
      <c r="I118" s="22"/>
    </row>
    <row r="119" spans="9:9" ht="15" customHeight="1" x14ac:dyDescent="0.25">
      <c r="I119" s="22"/>
    </row>
    <row r="120" spans="9:9" ht="15" customHeight="1" x14ac:dyDescent="0.25">
      <c r="I120" s="22"/>
    </row>
    <row r="121" spans="9:9" ht="15" customHeight="1" x14ac:dyDescent="0.25">
      <c r="I121" s="22"/>
    </row>
    <row r="122" spans="9:9" ht="15" customHeight="1" x14ac:dyDescent="0.25">
      <c r="I122" s="22"/>
    </row>
    <row r="123" spans="9:9" ht="15" customHeight="1" x14ac:dyDescent="0.25">
      <c r="I123" s="22"/>
    </row>
    <row r="124" spans="9:9" ht="15" customHeight="1" x14ac:dyDescent="0.25">
      <c r="I124" s="22"/>
    </row>
    <row r="125" spans="9:9" ht="15" customHeight="1" x14ac:dyDescent="0.25">
      <c r="I125" s="22"/>
    </row>
    <row r="126" spans="9:9" ht="15" customHeight="1" x14ac:dyDescent="0.25">
      <c r="I126" s="22"/>
    </row>
    <row r="127" spans="9:9" ht="15" customHeight="1" x14ac:dyDescent="0.25">
      <c r="I127" s="22"/>
    </row>
    <row r="128" spans="9:9" ht="15" customHeight="1" x14ac:dyDescent="0.25">
      <c r="I128" s="22"/>
    </row>
    <row r="129" spans="9:9" ht="15" customHeight="1" x14ac:dyDescent="0.25">
      <c r="I129" s="22"/>
    </row>
    <row r="130" spans="9:9" ht="15" customHeight="1" x14ac:dyDescent="0.25">
      <c r="I130" s="22"/>
    </row>
    <row r="131" spans="9:9" ht="15" customHeight="1" x14ac:dyDescent="0.25">
      <c r="I131" s="22"/>
    </row>
    <row r="132" spans="9:9" ht="15" customHeight="1" x14ac:dyDescent="0.25">
      <c r="I132" s="22"/>
    </row>
    <row r="133" spans="9:9" ht="15" customHeight="1" x14ac:dyDescent="0.25">
      <c r="I133" s="22"/>
    </row>
    <row r="134" spans="9:9" ht="15" customHeight="1" x14ac:dyDescent="0.25">
      <c r="I134" s="22"/>
    </row>
    <row r="135" spans="9:9" ht="15" customHeight="1" x14ac:dyDescent="0.25">
      <c r="I135" s="22"/>
    </row>
    <row r="136" spans="9:9" ht="15" customHeight="1" x14ac:dyDescent="0.25">
      <c r="I136" s="22"/>
    </row>
    <row r="137" spans="9:9" ht="15" customHeight="1" x14ac:dyDescent="0.25">
      <c r="I137" s="22"/>
    </row>
    <row r="138" spans="9:9" ht="15" customHeight="1" x14ac:dyDescent="0.25">
      <c r="I138" s="22"/>
    </row>
    <row r="139" spans="9:9" ht="15" customHeight="1" x14ac:dyDescent="0.25">
      <c r="I139" s="22"/>
    </row>
    <row r="140" spans="9:9" ht="15" customHeight="1" x14ac:dyDescent="0.25">
      <c r="I140" s="22"/>
    </row>
    <row r="141" spans="9:9" ht="15" customHeight="1" x14ac:dyDescent="0.25">
      <c r="I141" s="22"/>
    </row>
    <row r="142" spans="9:9" ht="15" customHeight="1" x14ac:dyDescent="0.25">
      <c r="I142" s="22"/>
    </row>
    <row r="143" spans="9:9" ht="15" customHeight="1" x14ac:dyDescent="0.25">
      <c r="I143" s="22"/>
    </row>
    <row r="144" spans="9:9" ht="15" customHeight="1" x14ac:dyDescent="0.25">
      <c r="I144" s="22"/>
    </row>
    <row r="145" spans="9:9" ht="15" customHeight="1" x14ac:dyDescent="0.25">
      <c r="I145" s="22"/>
    </row>
    <row r="146" spans="9:9" ht="15" customHeight="1" x14ac:dyDescent="0.25">
      <c r="I146" s="22"/>
    </row>
    <row r="147" spans="9:9" ht="15" customHeight="1" x14ac:dyDescent="0.25">
      <c r="I147" s="22"/>
    </row>
    <row r="148" spans="9:9" ht="15" customHeight="1" x14ac:dyDescent="0.25">
      <c r="I148" s="22"/>
    </row>
    <row r="149" spans="9:9" ht="15" customHeight="1" x14ac:dyDescent="0.25">
      <c r="I149" s="22"/>
    </row>
    <row r="150" spans="9:9" ht="15" customHeight="1" x14ac:dyDescent="0.25">
      <c r="I150" s="22"/>
    </row>
    <row r="151" spans="9:9" ht="15" customHeight="1" x14ac:dyDescent="0.25">
      <c r="I151" s="22"/>
    </row>
    <row r="152" spans="9:9" ht="15" customHeight="1" x14ac:dyDescent="0.25">
      <c r="I152" s="22"/>
    </row>
    <row r="153" spans="9:9" ht="15" customHeight="1" x14ac:dyDescent="0.25">
      <c r="I153" s="22"/>
    </row>
    <row r="154" spans="9:9" ht="15" customHeight="1" x14ac:dyDescent="0.25">
      <c r="I154" s="22"/>
    </row>
    <row r="155" spans="9:9" ht="15" customHeight="1" x14ac:dyDescent="0.25">
      <c r="I155" s="22"/>
    </row>
    <row r="156" spans="9:9" ht="15" customHeight="1" x14ac:dyDescent="0.25">
      <c r="I156" s="22"/>
    </row>
    <row r="157" spans="9:9" ht="15" customHeight="1" x14ac:dyDescent="0.25">
      <c r="I157" s="22"/>
    </row>
    <row r="158" spans="9:9" ht="15" customHeight="1" x14ac:dyDescent="0.25">
      <c r="I158" s="22"/>
    </row>
    <row r="159" spans="9:9" ht="15" customHeight="1" x14ac:dyDescent="0.25">
      <c r="I159" s="22"/>
    </row>
    <row r="160" spans="9:9" ht="15" customHeight="1" x14ac:dyDescent="0.25">
      <c r="I160" s="22"/>
    </row>
    <row r="161" spans="9:9" ht="15" customHeight="1" x14ac:dyDescent="0.25">
      <c r="I161" s="22"/>
    </row>
    <row r="162" spans="9:9" ht="15" customHeight="1" x14ac:dyDescent="0.25">
      <c r="I162" s="22"/>
    </row>
    <row r="163" spans="9:9" ht="15" customHeight="1" x14ac:dyDescent="0.25">
      <c r="I163" s="22"/>
    </row>
    <row r="164" spans="9:9" ht="15" customHeight="1" x14ac:dyDescent="0.25">
      <c r="I164" s="22"/>
    </row>
    <row r="165" spans="9:9" ht="15" customHeight="1" x14ac:dyDescent="0.25">
      <c r="I165" s="22"/>
    </row>
    <row r="166" spans="9:9" ht="15" customHeight="1" x14ac:dyDescent="0.25">
      <c r="I166" s="22"/>
    </row>
    <row r="167" spans="9:9" ht="15" customHeight="1" x14ac:dyDescent="0.25">
      <c r="I167" s="22"/>
    </row>
    <row r="168" spans="9:9" ht="15" customHeight="1" x14ac:dyDescent="0.25">
      <c r="I168" s="22"/>
    </row>
    <row r="169" spans="9:9" ht="15" customHeight="1" x14ac:dyDescent="0.25">
      <c r="I169" s="22"/>
    </row>
    <row r="170" spans="9:9" ht="15" customHeight="1" x14ac:dyDescent="0.25">
      <c r="I170" s="22"/>
    </row>
    <row r="171" spans="9:9" ht="15" customHeight="1" x14ac:dyDescent="0.25">
      <c r="I171" s="22"/>
    </row>
    <row r="172" spans="9:9" ht="15" customHeight="1" x14ac:dyDescent="0.25">
      <c r="I172" s="22"/>
    </row>
  </sheetData>
  <phoneticPr fontId="10" type="noConversion"/>
  <pageMargins left="0.7" right="0.7" top="0.75" bottom="0.75" header="0.3" footer="0.3"/>
  <pageSetup paperSize="9" orientation="portrait" r:id="rId1"/>
  <ignoredErrors>
    <ignoredError sqref="K36:K52 K53:K54 K55:K58 K59:K78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707AE1281C5F419A699520912A29BD" ma:contentTypeVersion="9" ma:contentTypeDescription="Create a new document." ma:contentTypeScope="" ma:versionID="308bac4a15497d859e674f7944dd6b8c">
  <xsd:schema xmlns:xsd="http://www.w3.org/2001/XMLSchema" xmlns:xs="http://www.w3.org/2001/XMLSchema" xmlns:p="http://schemas.microsoft.com/office/2006/metadata/properties" xmlns:ns2="08367568-1337-4fc5-80b5-36e7ea0212a5" xmlns:ns3="d684569a-f117-49df-b665-a4e2bc386828" targetNamespace="http://schemas.microsoft.com/office/2006/metadata/properties" ma:root="true" ma:fieldsID="ecc89c9cfff2559cf544c96f82ac9794" ns2:_="" ns3:_="">
    <xsd:import namespace="08367568-1337-4fc5-80b5-36e7ea0212a5"/>
    <xsd:import namespace="d684569a-f117-49df-b665-a4e2bc3868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367568-1337-4fc5-80b5-36e7ea021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84569a-f117-49df-b665-a4e2bc38682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E06359-4F5B-401A-B213-84D56D8A82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2DD504-240F-4FCF-8829-F9094377110E}">
  <ds:schemaRefs>
    <ds:schemaRef ds:uri="http://schemas.microsoft.com/office/2006/documentManagement/types"/>
    <ds:schemaRef ds:uri="http://schemas.microsoft.com/office/infopath/2007/PartnerControls"/>
    <ds:schemaRef ds:uri="d684569a-f117-49df-b665-a4e2bc38682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08367568-1337-4fc5-80b5-36e7ea0212a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0471854-19F0-4C12-970D-0272E78C5A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367568-1337-4fc5-80b5-36e7ea0212a5"/>
    <ds:schemaRef ds:uri="d684569a-f117-49df-b665-a4e2bc3868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Skoðunarskýrsla iðnmeistara</vt:lpstr>
      <vt:lpstr>Talning athugasemda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Ástgeir Rúnar Sigmarsson</dc:creator>
  <cp:lastModifiedBy>Kristján Vilhelm Rúriksson</cp:lastModifiedBy>
  <cp:lastPrinted>2022-09-27T14:08:36Z</cp:lastPrinted>
  <dcterms:created xsi:type="dcterms:W3CDTF">2020-11-05T09:46:47Z</dcterms:created>
  <dcterms:modified xsi:type="dcterms:W3CDTF">2022-09-27T14:08:57Z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0x01010082707AE1281C5F419A699520912A29BD</vt:lpwstr>
  </property>
</Properties>
</file>